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192.168.110.11\tksk_jfsv\02.総務課\02 契約管理係\01 契約関係\★HP掲載用\"/>
    </mc:Choice>
  </mc:AlternateContent>
  <xr:revisionPtr revIDLastSave="0" documentId="13_ncr:1_{56CE734C-3D67-41D8-88E3-173D0DF2F3D1}" xr6:coauthVersionLast="36" xr6:coauthVersionMax="36" xr10:uidLastSave="{00000000-0000-0000-0000-000000000000}"/>
  <bookViews>
    <workbookView xWindow="0" yWindow="0" windowWidth="16845" windowHeight="9405" tabRatio="867" xr2:uid="{00000000-000D-0000-FFFF-FFFF00000000}"/>
  </bookViews>
  <sheets>
    <sheet name="１　当初入力シート" sheetId="1" r:id="rId1"/>
    <sheet name="2　着手関係書類（業務委託）" sheetId="143" r:id="rId2"/>
    <sheet name="3　課税・免税" sheetId="95" r:id="rId3"/>
    <sheet name="4　誓約書 " sheetId="160" r:id="rId4"/>
    <sheet name="5　着手届" sheetId="83" r:id="rId5"/>
    <sheet name="6　通知書様式" sheetId="85" r:id="rId6"/>
    <sheet name="通知書様式（建築見本）" sheetId="86" r:id="rId7"/>
    <sheet name="通知書様式（土木見本）" sheetId="87" r:id="rId8"/>
    <sheet name="通知書様式（測量見本）" sheetId="88" r:id="rId9"/>
    <sheet name="通知書様式（地質見本）" sheetId="89" r:id="rId10"/>
    <sheet name="通知書様式（境界見本）" sheetId="90" r:id="rId11"/>
    <sheet name="通知書様式（建評見本）" sheetId="91" r:id="rId12"/>
    <sheet name="通知書様式（事前見本）" sheetId="92" r:id="rId13"/>
    <sheet name="通知書様式（事計見本）" sheetId="93" r:id="rId14"/>
    <sheet name="7　工程" sheetId="94" r:id="rId15"/>
    <sheet name="8　前金申請" sheetId="109" r:id="rId16"/>
    <sheet name="9　前金請求書" sheetId="140" r:id="rId17"/>
    <sheet name="10　完了届" sheetId="115" r:id="rId18"/>
    <sheet name="11　納品書" sheetId="116" r:id="rId19"/>
    <sheet name="12　請求書" sheetId="118" r:id="rId20"/>
    <sheet name="13　受渡書" sheetId="117" r:id="rId21"/>
    <sheet name="14　請求書（保証金）" sheetId="119" r:id="rId22"/>
    <sheet name="15　出来高検査" sheetId="111" r:id="rId23"/>
    <sheet name="16　出来高請求" sheetId="112" r:id="rId24"/>
  </sheets>
  <definedNames>
    <definedName name="_xlnm.Print_Area" localSheetId="0">'１　当初入力シート'!$A$1:$N$20</definedName>
    <definedName name="_xlnm.Print_Area" localSheetId="17">'10　完了届'!$A$1:$AD$32</definedName>
    <definedName name="_xlnm.Print_Area" localSheetId="18">'11　納品書'!$A$1:$I$19</definedName>
    <definedName name="_xlnm.Print_Area" localSheetId="19">'12　請求書'!$A$1:$P$43</definedName>
    <definedName name="_xlnm.Print_Area" localSheetId="20">'13　受渡書'!$A$1:$K$26</definedName>
    <definedName name="_xlnm.Print_Area" localSheetId="21">'14　請求書（保証金）'!$A$1:$N$41</definedName>
    <definedName name="_xlnm.Print_Area" localSheetId="22">'15　出来高検査'!$A$1:$K$26</definedName>
    <definedName name="_xlnm.Print_Area" localSheetId="23">'16　出来高請求'!$A$1:$X$28</definedName>
    <definedName name="_xlnm.Print_Area" localSheetId="1">'2　着手関係書類（業務委託）'!$A$1:$J$39</definedName>
    <definedName name="_xlnm.Print_Area" localSheetId="2">'3　課税・免税'!$A$1:$I$53</definedName>
    <definedName name="_xlnm.Print_Area" localSheetId="3">'4　誓約書 '!$A$1:$L$68</definedName>
    <definedName name="_xlnm.Print_Area" localSheetId="4">'5　着手届'!$A$1:$AE$34</definedName>
    <definedName name="_xlnm.Print_Area" localSheetId="5">'6　通知書様式'!$A$1:$AH$50</definedName>
    <definedName name="_xlnm.Print_Area" localSheetId="14">'7　工程'!$A$1:$S$28</definedName>
    <definedName name="_xlnm.Print_Area" localSheetId="15">'8　前金申請'!$A$1:$L$30</definedName>
    <definedName name="_xlnm.Print_Area" localSheetId="16">'9　前金請求書'!$A$1:$P$38</definedName>
    <definedName name="_xlnm.Print_Area" localSheetId="10">'通知書様式（境界見本）'!$A$1:$AH$50</definedName>
    <definedName name="_xlnm.Print_Area" localSheetId="6">'通知書様式（建築見本）'!$A$1:$AH$50</definedName>
    <definedName name="_xlnm.Print_Area" localSheetId="11">'通知書様式（建評見本）'!$A$1:$AH$50</definedName>
    <definedName name="_xlnm.Print_Area" localSheetId="13">'通知書様式（事計見本）'!$A$1:$AH$50</definedName>
    <definedName name="_xlnm.Print_Area" localSheetId="12">'通知書様式（事前見本）'!$A$1:$AH$50</definedName>
    <definedName name="_xlnm.Print_Area" localSheetId="8">'通知書様式（測量見本）'!$A$1:$AH$50</definedName>
    <definedName name="_xlnm.Print_Area" localSheetId="9">'通知書様式（地質見本）'!$A$1:$AH$50</definedName>
    <definedName name="_xlnm.Print_Area" localSheetId="7">'通知書様式（土木見本）'!$A$1:$AH$50</definedName>
  </definedNames>
  <calcPr calcId="191029"/>
</workbook>
</file>

<file path=xl/calcChain.xml><?xml version="1.0" encoding="utf-8"?>
<calcChain xmlns="http://schemas.openxmlformats.org/spreadsheetml/2006/main">
  <c r="T6" i="112" l="1"/>
  <c r="O7" i="112" l="1"/>
  <c r="O6" i="112"/>
  <c r="D24" i="111"/>
  <c r="E22" i="111"/>
  <c r="E21" i="111"/>
  <c r="C4" i="111"/>
  <c r="E9" i="117"/>
  <c r="F24" i="118"/>
  <c r="F22" i="118"/>
  <c r="L21" i="118"/>
  <c r="F21" i="118"/>
  <c r="H12" i="115"/>
  <c r="H10" i="115"/>
  <c r="F22" i="140"/>
  <c r="L21" i="140"/>
  <c r="F21" i="140"/>
  <c r="A14" i="109"/>
  <c r="E7" i="109"/>
  <c r="E6" i="109"/>
  <c r="K4" i="94"/>
  <c r="H6" i="94"/>
  <c r="H3" i="94"/>
  <c r="D22" i="83"/>
  <c r="U17" i="83"/>
  <c r="C17" i="83"/>
  <c r="H12" i="83"/>
  <c r="H10" i="83"/>
  <c r="A2" i="160"/>
  <c r="G30" i="95"/>
  <c r="G4" i="95"/>
  <c r="I7" i="160" l="1"/>
  <c r="G7" i="160"/>
  <c r="G6" i="160"/>
  <c r="G5" i="160"/>
  <c r="G12" i="1" l="1"/>
  <c r="J30" i="109" l="1"/>
  <c r="I29" i="109"/>
  <c r="I28" i="109"/>
  <c r="I27" i="109"/>
  <c r="F12" i="93"/>
  <c r="F12" i="92"/>
  <c r="F12" i="91"/>
  <c r="F12" i="90"/>
  <c r="F12" i="89"/>
  <c r="F12" i="88"/>
  <c r="F12" i="87"/>
  <c r="F12" i="86"/>
  <c r="F19" i="140"/>
  <c r="J12" i="140"/>
  <c r="I11" i="140"/>
  <c r="I10" i="140"/>
  <c r="I9" i="140"/>
  <c r="D22" i="119"/>
  <c r="J14" i="119"/>
  <c r="I13" i="119"/>
  <c r="I12" i="119"/>
  <c r="I11" i="119"/>
  <c r="F19" i="118"/>
  <c r="J12" i="118"/>
  <c r="I11" i="118"/>
  <c r="I10" i="118"/>
  <c r="I9" i="118"/>
  <c r="J17" i="117"/>
  <c r="H17" i="117"/>
  <c r="H16" i="117"/>
  <c r="E8" i="117"/>
  <c r="C16" i="116"/>
  <c r="G12" i="116"/>
  <c r="F11" i="116"/>
  <c r="F10" i="116"/>
  <c r="F9" i="116"/>
  <c r="V30" i="115"/>
  <c r="S29" i="115"/>
  <c r="S28" i="115"/>
  <c r="S27" i="115"/>
  <c r="H8" i="115"/>
  <c r="Q28" i="112"/>
  <c r="O27" i="112"/>
  <c r="O26" i="112"/>
  <c r="O25" i="112"/>
  <c r="D6" i="112"/>
  <c r="H9" i="111"/>
  <c r="G8" i="111"/>
  <c r="G7" i="111"/>
  <c r="G6" i="111"/>
  <c r="D19" i="111"/>
  <c r="D4" i="109"/>
  <c r="G39" i="95"/>
  <c r="F38" i="95"/>
  <c r="F37" i="95"/>
  <c r="F36" i="95"/>
  <c r="G13" i="95"/>
  <c r="F12" i="95"/>
  <c r="F11" i="95"/>
  <c r="F10" i="95"/>
  <c r="Q7" i="94"/>
  <c r="P6" i="94"/>
  <c r="P5" i="94"/>
  <c r="P4" i="94"/>
  <c r="C3" i="94"/>
  <c r="Z10" i="93"/>
  <c r="V9" i="93"/>
  <c r="V8" i="93"/>
  <c r="V7" i="93"/>
  <c r="Z10" i="92"/>
  <c r="V9" i="92"/>
  <c r="V8" i="92"/>
  <c r="V7" i="92"/>
  <c r="Z10" i="91"/>
  <c r="V9" i="91"/>
  <c r="V8" i="91"/>
  <c r="V7" i="91"/>
  <c r="Z10" i="90"/>
  <c r="V9" i="90"/>
  <c r="V8" i="90"/>
  <c r="V7" i="90"/>
  <c r="Z10" i="89"/>
  <c r="V9" i="89"/>
  <c r="V8" i="89"/>
  <c r="V7" i="89"/>
  <c r="Z10" i="88"/>
  <c r="V9" i="88"/>
  <c r="V8" i="88"/>
  <c r="V7" i="88"/>
  <c r="Z10" i="87"/>
  <c r="V9" i="87"/>
  <c r="V8" i="87"/>
  <c r="V7" i="87"/>
  <c r="Z10" i="86"/>
  <c r="V9" i="86"/>
  <c r="V8" i="86"/>
  <c r="V7" i="86"/>
  <c r="F12" i="85"/>
  <c r="Z10" i="85"/>
  <c r="V9" i="85"/>
  <c r="V8" i="85"/>
  <c r="V7" i="85"/>
  <c r="V32" i="83"/>
  <c r="S31" i="83"/>
  <c r="S30" i="83"/>
  <c r="S29" i="83"/>
  <c r="H8" i="83"/>
  <c r="F14" i="1"/>
  <c r="D8" i="112"/>
  <c r="G14" i="109" l="1"/>
  <c r="D9" i="109" l="1"/>
  <c r="F24" i="140"/>
  <c r="E26" i="118"/>
  <c r="M26" i="118" s="1"/>
  <c r="AB4" i="85" l="1"/>
  <c r="E15" i="140"/>
  <c r="M15" i="140"/>
  <c r="K15" i="140"/>
  <c r="N15" i="140"/>
  <c r="H15" i="140"/>
  <c r="I15" i="140"/>
  <c r="D15" i="140"/>
  <c r="F15" i="140"/>
  <c r="O15" i="140"/>
  <c r="G15" i="140"/>
  <c r="C15" i="115" l="1"/>
  <c r="E15" i="118" l="1"/>
  <c r="F15" i="118" l="1"/>
  <c r="O15" i="118"/>
  <c r="G15" i="118"/>
  <c r="I15" i="118"/>
  <c r="H15" i="118"/>
  <c r="M15" i="118"/>
  <c r="N15" i="118"/>
  <c r="D15" i="118"/>
  <c r="K15" i="1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田川市役所建築住宅課</author>
  </authors>
  <commentList>
    <comment ref="Q4" authorId="0" shapeId="0" xr:uid="{00000000-0006-0000-5500-000001000000}">
      <text>
        <r>
          <rPr>
            <b/>
            <sz val="12"/>
            <color indexed="81"/>
            <rFont val="ＭＳ Ｐゴシック"/>
            <family val="3"/>
            <charset val="128"/>
          </rPr>
          <t>（イ）今回出来高
=出来高請負額</t>
        </r>
      </text>
    </comment>
    <comment ref="Q20" authorId="0" shapeId="0" xr:uid="{00000000-0006-0000-5500-000002000000}">
      <text>
        <r>
          <rPr>
            <b/>
            <sz val="12"/>
            <color indexed="81"/>
            <rFont val="ＭＳ Ｐゴシック"/>
            <family val="3"/>
            <charset val="128"/>
          </rPr>
          <t>検査日</t>
        </r>
      </text>
    </comment>
  </commentList>
</comments>
</file>

<file path=xl/sharedStrings.xml><?xml version="1.0" encoding="utf-8"?>
<sst xmlns="http://schemas.openxmlformats.org/spreadsheetml/2006/main" count="1198" uniqueCount="419">
  <si>
    <t>管理技術者等の資格及び雇用関係を証する書面（健康保険被保険者証、健康保険被保険者標準報酬決定通知書、又は市町村</t>
    <rPh sb="0" eb="2">
      <t>カンリ</t>
    </rPh>
    <rPh sb="2" eb="4">
      <t>ギジュツ</t>
    </rPh>
    <rPh sb="4" eb="5">
      <t>シャ</t>
    </rPh>
    <rPh sb="5" eb="6">
      <t>トウ</t>
    </rPh>
    <rPh sb="7" eb="9">
      <t>シカク</t>
    </rPh>
    <rPh sb="9" eb="10">
      <t>オヨ</t>
    </rPh>
    <rPh sb="11" eb="13">
      <t>コヨウ</t>
    </rPh>
    <rPh sb="13" eb="15">
      <t>カンケイ</t>
    </rPh>
    <rPh sb="16" eb="17">
      <t>ショウ</t>
    </rPh>
    <rPh sb="19" eb="21">
      <t>ショメン</t>
    </rPh>
    <rPh sb="22" eb="24">
      <t>ケンコウ</t>
    </rPh>
    <rPh sb="24" eb="26">
      <t>ホケン</t>
    </rPh>
    <rPh sb="26" eb="27">
      <t>ヒ</t>
    </rPh>
    <rPh sb="27" eb="29">
      <t>ホケン</t>
    </rPh>
    <rPh sb="29" eb="30">
      <t>シャ</t>
    </rPh>
    <rPh sb="30" eb="31">
      <t>アカシ</t>
    </rPh>
    <rPh sb="32" eb="34">
      <t>ケンコウ</t>
    </rPh>
    <rPh sb="34" eb="36">
      <t>ホケン</t>
    </rPh>
    <rPh sb="36" eb="40">
      <t>ヒホケンシャ</t>
    </rPh>
    <rPh sb="40" eb="42">
      <t>ヒョウジュン</t>
    </rPh>
    <rPh sb="42" eb="44">
      <t>ホウシュウ</t>
    </rPh>
    <phoneticPr fontId="20"/>
  </si>
  <si>
    <t>民税の特別徴収税額の通知書）又はこれらの写しを添付すること。</t>
    <rPh sb="0" eb="1">
      <t>ミン</t>
    </rPh>
    <rPh sb="1" eb="2">
      <t>ゼイ</t>
    </rPh>
    <rPh sb="3" eb="5">
      <t>トクベツ</t>
    </rPh>
    <rPh sb="5" eb="7">
      <t>チョウシュウ</t>
    </rPh>
    <rPh sb="7" eb="9">
      <t>ゼイガク</t>
    </rPh>
    <rPh sb="10" eb="12">
      <t>ツウチ</t>
    </rPh>
    <rPh sb="12" eb="13">
      <t>ショ</t>
    </rPh>
    <rPh sb="14" eb="15">
      <t>マタ</t>
    </rPh>
    <rPh sb="20" eb="21">
      <t>ウツ</t>
    </rPh>
    <rPh sb="23" eb="25">
      <t>テンプ</t>
    </rPh>
    <phoneticPr fontId="20"/>
  </si>
  <si>
    <t>一 級 建 築 士 事 務 所</t>
    <rPh sb="0" eb="1">
      <t>イチ</t>
    </rPh>
    <rPh sb="2" eb="3">
      <t>キュウ</t>
    </rPh>
    <rPh sb="4" eb="5">
      <t>ケン</t>
    </rPh>
    <rPh sb="6" eb="7">
      <t>チク</t>
    </rPh>
    <rPh sb="8" eb="9">
      <t>シ</t>
    </rPh>
    <rPh sb="10" eb="11">
      <t>コト</t>
    </rPh>
    <rPh sb="12" eb="13">
      <t>ツトム</t>
    </rPh>
    <rPh sb="14" eb="15">
      <t>ショ</t>
    </rPh>
    <phoneticPr fontId="20"/>
  </si>
  <si>
    <t>―</t>
    <phoneticPr fontId="20"/>
  </si>
  <si>
    <t>１－２３４５６</t>
    <phoneticPr fontId="20"/>
  </si>
  <si>
    <t>Ｈ１８ 年　　 １ 月　　１１ 日　</t>
    <rPh sb="4" eb="5">
      <t>ネン</t>
    </rPh>
    <rPh sb="10" eb="11">
      <t>ツキ</t>
    </rPh>
    <rPh sb="16" eb="17">
      <t>ヒ</t>
    </rPh>
    <phoneticPr fontId="20"/>
  </si>
  <si>
    <t>管 理 技 術 者</t>
    <rPh sb="0" eb="1">
      <t>カン</t>
    </rPh>
    <rPh sb="2" eb="3">
      <t>リ</t>
    </rPh>
    <rPh sb="4" eb="5">
      <t>ワザ</t>
    </rPh>
    <rPh sb="6" eb="7">
      <t>ジュツ</t>
    </rPh>
    <rPh sb="8" eb="9">
      <t>シャ</t>
    </rPh>
    <phoneticPr fontId="20"/>
  </si>
  <si>
    <t>―</t>
    <phoneticPr fontId="20"/>
  </si>
  <si>
    <t>○ ○　　○ ○</t>
    <phoneticPr fontId="20"/>
  </si>
  <si>
    <t xml:space="preserve">３４ 年 </t>
    <rPh sb="3" eb="4">
      <t>ネン</t>
    </rPh>
    <phoneticPr fontId="20"/>
  </si>
  <si>
    <t xml:space="preserve"> 一級建築士</t>
    <rPh sb="1" eb="3">
      <t>イッキュウ</t>
    </rPh>
    <rPh sb="3" eb="6">
      <t>ケンチクシ</t>
    </rPh>
    <phoneticPr fontId="20"/>
  </si>
  <si>
    <t>１２３４５６</t>
    <phoneticPr fontId="20"/>
  </si>
  <si>
    <t>Ｈ１２ 年　　 ３ 月　　 ４ 日　</t>
    <rPh sb="4" eb="5">
      <t>ネン</t>
    </rPh>
    <rPh sb="10" eb="11">
      <t>ツキ</t>
    </rPh>
    <rPh sb="16" eb="17">
      <t>ヒ</t>
    </rPh>
    <phoneticPr fontId="20"/>
  </si>
  <si>
    <t>主 任 技 術 者</t>
    <rPh sb="0" eb="1">
      <t>シュ</t>
    </rPh>
    <rPh sb="2" eb="3">
      <t>ニン</t>
    </rPh>
    <rPh sb="4" eb="5">
      <t>ワザ</t>
    </rPh>
    <rPh sb="6" eb="7">
      <t>ジュツ</t>
    </rPh>
    <rPh sb="8" eb="9">
      <t>シャ</t>
    </rPh>
    <phoneticPr fontId="20"/>
  </si>
  <si>
    <t>意匠・構造・積算
電気・機械　など</t>
    <rPh sb="0" eb="2">
      <t>イショウ</t>
    </rPh>
    <rPh sb="3" eb="5">
      <t>コウゾウ</t>
    </rPh>
    <rPh sb="6" eb="8">
      <t>セキサン</t>
    </rPh>
    <rPh sb="9" eb="11">
      <t>デンキ</t>
    </rPh>
    <rPh sb="12" eb="14">
      <t>キカイ</t>
    </rPh>
    <phoneticPr fontId="20"/>
  </si>
  <si>
    <t>○ ○　　○ ○</t>
    <phoneticPr fontId="20"/>
  </si>
  <si>
    <t xml:space="preserve">１２ 年 </t>
    <rPh sb="3" eb="4">
      <t>ネン</t>
    </rPh>
    <phoneticPr fontId="20"/>
  </si>
  <si>
    <t xml:space="preserve"> 一級建築士
 二級建築士
 建築設備士
 建築積算資格者</t>
    <rPh sb="1" eb="3">
      <t>イッキュウ</t>
    </rPh>
    <rPh sb="3" eb="6">
      <t>ケンチクシ</t>
    </rPh>
    <rPh sb="8" eb="10">
      <t>ニキュウ</t>
    </rPh>
    <rPh sb="10" eb="13">
      <t>ケンチクシ</t>
    </rPh>
    <rPh sb="15" eb="17">
      <t>ケンチク</t>
    </rPh>
    <rPh sb="17" eb="19">
      <t>セツビ</t>
    </rPh>
    <rPh sb="19" eb="20">
      <t>シ</t>
    </rPh>
    <rPh sb="22" eb="24">
      <t>ケンチク</t>
    </rPh>
    <rPh sb="24" eb="26">
      <t>セキサン</t>
    </rPh>
    <rPh sb="26" eb="29">
      <t>シカクシャ</t>
    </rPh>
    <phoneticPr fontId="20"/>
  </si>
  <si>
    <t>測 量 業</t>
    <rPh sb="0" eb="1">
      <t>ハカリ</t>
    </rPh>
    <rPh sb="2" eb="3">
      <t>リョウ</t>
    </rPh>
    <rPh sb="4" eb="5">
      <t>ギョウ</t>
    </rPh>
    <phoneticPr fontId="20"/>
  </si>
  <si>
    <t>―</t>
    <phoneticPr fontId="20"/>
  </si>
  <si>
    <t>１１－２３４５</t>
    <phoneticPr fontId="20"/>
  </si>
  <si>
    <t>建 設 コ ン サ ル タ ン ト</t>
    <rPh sb="0" eb="1">
      <t>ケン</t>
    </rPh>
    <rPh sb="2" eb="3">
      <t>セツ</t>
    </rPh>
    <phoneticPr fontId="20"/>
  </si>
  <si>
    <t>河川・道路・農業土木　など</t>
    <rPh sb="0" eb="2">
      <t>カセン</t>
    </rPh>
    <rPh sb="3" eb="5">
      <t>ドウロ</t>
    </rPh>
    <rPh sb="6" eb="8">
      <t>ノウギョウ</t>
    </rPh>
    <rPh sb="8" eb="10">
      <t>ドボク</t>
    </rPh>
    <phoneticPr fontId="20"/>
  </si>
  <si>
    <t>１５－６７８９</t>
    <phoneticPr fontId="20"/>
  </si>
  <si>
    <t xml:space="preserve"> 技術士
 ＲＣＣＭ</t>
    <rPh sb="1" eb="3">
      <t>ギジュツ</t>
    </rPh>
    <rPh sb="3" eb="4">
      <t>シ</t>
    </rPh>
    <phoneticPr fontId="20"/>
  </si>
  <si>
    <t>担 当 技 術 者</t>
    <rPh sb="0" eb="1">
      <t>タン</t>
    </rPh>
    <rPh sb="2" eb="3">
      <t>トウ</t>
    </rPh>
    <rPh sb="4" eb="5">
      <t>ワザ</t>
    </rPh>
    <rPh sb="6" eb="7">
      <t>ジュツ</t>
    </rPh>
    <rPh sb="8" eb="9">
      <t>シャ</t>
    </rPh>
    <phoneticPr fontId="20"/>
  </si>
  <si>
    <t>―</t>
    <phoneticPr fontId="20"/>
  </si>
  <si>
    <t>○ ○　　○ ○</t>
    <phoneticPr fontId="20"/>
  </si>
  <si>
    <t>１６－７８９０</t>
    <phoneticPr fontId="20"/>
  </si>
  <si>
    <t>Ｈ１３ 年　　 ４ 月　　 ５ 日　</t>
    <rPh sb="4" eb="5">
      <t>ネン</t>
    </rPh>
    <rPh sb="10" eb="11">
      <t>ツキ</t>
    </rPh>
    <rPh sb="16" eb="17">
      <t>ヒ</t>
    </rPh>
    <phoneticPr fontId="20"/>
  </si>
  <si>
    <t>照 査 技 術 者</t>
    <rPh sb="0" eb="1">
      <t>テラシ</t>
    </rPh>
    <rPh sb="2" eb="3">
      <t>サ</t>
    </rPh>
    <rPh sb="4" eb="5">
      <t>ワザ</t>
    </rPh>
    <rPh sb="6" eb="7">
      <t>ジュツ</t>
    </rPh>
    <rPh sb="8" eb="9">
      <t>シャ</t>
    </rPh>
    <phoneticPr fontId="20"/>
  </si>
  <si>
    <t xml:space="preserve">４５ 年 </t>
    <rPh sb="3" eb="4">
      <t>ネン</t>
    </rPh>
    <phoneticPr fontId="20"/>
  </si>
  <si>
    <t>２３４５６７</t>
    <phoneticPr fontId="20"/>
  </si>
  <si>
    <t>Ｈ１４ 年　　 ５ 月　　 ６ 日　</t>
    <rPh sb="4" eb="5">
      <t>ネン</t>
    </rPh>
    <rPh sb="10" eb="11">
      <t>ツキ</t>
    </rPh>
    <rPh sb="16" eb="17">
      <t>ヒ</t>
    </rPh>
    <phoneticPr fontId="20"/>
  </si>
  <si>
    <t>現 場 代 理 人</t>
    <rPh sb="0" eb="1">
      <t>ウツツ</t>
    </rPh>
    <rPh sb="2" eb="3">
      <t>バ</t>
    </rPh>
    <rPh sb="4" eb="5">
      <t>ダイ</t>
    </rPh>
    <rPh sb="6" eb="7">
      <t>リ</t>
    </rPh>
    <rPh sb="8" eb="9">
      <t>ジン</t>
    </rPh>
    <phoneticPr fontId="20"/>
  </si>
  <si>
    <t>測量</t>
    <rPh sb="0" eb="2">
      <t>ソクリョウ</t>
    </rPh>
    <phoneticPr fontId="20"/>
  </si>
  <si>
    <t>○ ○　　○ ○</t>
    <phoneticPr fontId="20"/>
  </si>
  <si>
    <t xml:space="preserve"> 測量士</t>
    <rPh sb="1" eb="4">
      <t>ソクリョウシ</t>
    </rPh>
    <phoneticPr fontId="20"/>
  </si>
  <si>
    <t>３４５６７８</t>
    <phoneticPr fontId="20"/>
  </si>
  <si>
    <t>①</t>
    <phoneticPr fontId="20"/>
  </si>
  <si>
    <t>管理技術者、主任技術者、照査技術者、現場代理人（以下、「管理技術者等」という）は業務の内容に応じて必要なものを定める</t>
    <rPh sb="0" eb="2">
      <t>カンリ</t>
    </rPh>
    <rPh sb="2" eb="5">
      <t>ギジュツシャ</t>
    </rPh>
    <rPh sb="6" eb="8">
      <t>シュニン</t>
    </rPh>
    <rPh sb="8" eb="11">
      <t>ギジュツシャ</t>
    </rPh>
    <rPh sb="12" eb="14">
      <t>ショウサ</t>
    </rPh>
    <rPh sb="14" eb="17">
      <t>ギジュツシャ</t>
    </rPh>
    <rPh sb="18" eb="20">
      <t>ゲンバ</t>
    </rPh>
    <rPh sb="20" eb="23">
      <t>ダイリニン</t>
    </rPh>
    <rPh sb="24" eb="26">
      <t>イカ</t>
    </rPh>
    <rPh sb="28" eb="30">
      <t>カンリ</t>
    </rPh>
    <rPh sb="30" eb="32">
      <t>ギジュツ</t>
    </rPh>
    <rPh sb="32" eb="33">
      <t>シャ</t>
    </rPh>
    <rPh sb="33" eb="34">
      <t>トウ</t>
    </rPh>
    <rPh sb="40" eb="42">
      <t>ギョウム</t>
    </rPh>
    <rPh sb="43" eb="45">
      <t>ナイヨウ</t>
    </rPh>
    <rPh sb="46" eb="47">
      <t>オウ</t>
    </rPh>
    <rPh sb="49" eb="51">
      <t>ヒツヨウ</t>
    </rPh>
    <phoneticPr fontId="20"/>
  </si>
  <si>
    <t xml:space="preserve">２３ 年 </t>
    <rPh sb="3" eb="4">
      <t>ネン</t>
    </rPh>
    <phoneticPr fontId="20"/>
  </si>
  <si>
    <t>―</t>
    <phoneticPr fontId="20"/>
  </si>
  <si>
    <t>○ ○　　○ ○</t>
    <phoneticPr fontId="20"/>
  </si>
  <si>
    <t>地 質 調 査 業</t>
    <rPh sb="0" eb="1">
      <t>チ</t>
    </rPh>
    <rPh sb="2" eb="3">
      <t>シツ</t>
    </rPh>
    <rPh sb="4" eb="5">
      <t>チョウ</t>
    </rPh>
    <rPh sb="6" eb="7">
      <t>サ</t>
    </rPh>
    <rPh sb="8" eb="9">
      <t>ギョウ</t>
    </rPh>
    <phoneticPr fontId="20"/>
  </si>
  <si>
    <t>―</t>
    <phoneticPr fontId="20"/>
  </si>
  <si>
    <t xml:space="preserve"> 技術士
 ＲＣＣＭ
 地質調査技士</t>
    <rPh sb="1" eb="3">
      <t>ギジュツ</t>
    </rPh>
    <rPh sb="3" eb="4">
      <t>シ</t>
    </rPh>
    <rPh sb="12" eb="18">
      <t>チシツチョウサギシ</t>
    </rPh>
    <phoneticPr fontId="20"/>
  </si>
  <si>
    <t>補 償 コ ン サ ル タ ン ト</t>
    <rPh sb="0" eb="1">
      <t>タスク</t>
    </rPh>
    <rPh sb="2" eb="3">
      <t>ショウ</t>
    </rPh>
    <phoneticPr fontId="20"/>
  </si>
  <si>
    <t>土 地 調 査</t>
    <rPh sb="0" eb="1">
      <t>ツチ</t>
    </rPh>
    <rPh sb="2" eb="3">
      <t>チ</t>
    </rPh>
    <rPh sb="4" eb="5">
      <t>チョウ</t>
    </rPh>
    <rPh sb="6" eb="7">
      <t>サ</t>
    </rPh>
    <phoneticPr fontId="20"/>
  </si>
  <si>
    <t xml:space="preserve"> 土地家屋調査士</t>
    <rPh sb="1" eb="3">
      <t>トチ</t>
    </rPh>
    <rPh sb="3" eb="5">
      <t>カオク</t>
    </rPh>
    <rPh sb="5" eb="8">
      <t>チョウサシ</t>
    </rPh>
    <phoneticPr fontId="20"/>
  </si>
  <si>
    <t>物 件</t>
    <rPh sb="0" eb="1">
      <t>モノ</t>
    </rPh>
    <rPh sb="2" eb="3">
      <t>ケン</t>
    </rPh>
    <phoneticPr fontId="20"/>
  </si>
  <si>
    <t xml:space="preserve"> 一級建築士
 補償業務管理士
 土地家屋調査士</t>
    <rPh sb="1" eb="3">
      <t>イッキュウ</t>
    </rPh>
    <rPh sb="3" eb="6">
      <t>ケンチクシ</t>
    </rPh>
    <rPh sb="8" eb="15">
      <t>ホショウギョウムカンリシ</t>
    </rPh>
    <rPh sb="17" eb="19">
      <t>トチ</t>
    </rPh>
    <rPh sb="19" eb="21">
      <t>カオク</t>
    </rPh>
    <rPh sb="21" eb="24">
      <t>チョウサシ</t>
    </rPh>
    <phoneticPr fontId="20"/>
  </si>
  <si>
    <t>補 償 関 連 業 務</t>
    <rPh sb="0" eb="1">
      <t>タスク</t>
    </rPh>
    <rPh sb="2" eb="3">
      <t>ショウ</t>
    </rPh>
    <rPh sb="4" eb="5">
      <t>セキ</t>
    </rPh>
    <rPh sb="6" eb="7">
      <t>レン</t>
    </rPh>
    <rPh sb="8" eb="9">
      <t>ギョウ</t>
    </rPh>
    <rPh sb="10" eb="11">
      <t>ツトム</t>
    </rPh>
    <phoneticPr fontId="20"/>
  </si>
  <si>
    <t xml:space="preserve"> 一級建築士
 補償業務管理士</t>
    <rPh sb="1" eb="3">
      <t>イッキュウ</t>
    </rPh>
    <rPh sb="3" eb="6">
      <t>ケンチクシ</t>
    </rPh>
    <rPh sb="8" eb="15">
      <t>ホショウギョウムカンリシ</t>
    </rPh>
    <phoneticPr fontId="20"/>
  </si>
  <si>
    <t>業　務　工　程　表</t>
    <rPh sb="0" eb="1">
      <t>ギョウ</t>
    </rPh>
    <rPh sb="2" eb="3">
      <t>ツトム</t>
    </rPh>
    <rPh sb="4" eb="5">
      <t>タクミ</t>
    </rPh>
    <rPh sb="6" eb="7">
      <t>ホド</t>
    </rPh>
    <rPh sb="8" eb="9">
      <t>ヒョウ</t>
    </rPh>
    <phoneticPr fontId="20"/>
  </si>
  <si>
    <t>着 手</t>
    <rPh sb="0" eb="1">
      <t>キ</t>
    </rPh>
    <rPh sb="2" eb="3">
      <t>テ</t>
    </rPh>
    <phoneticPr fontId="20"/>
  </si>
  <si>
    <t>完 了</t>
    <rPh sb="0" eb="1">
      <t>カン</t>
    </rPh>
    <rPh sb="2" eb="3">
      <t>リョウ</t>
    </rPh>
    <phoneticPr fontId="20"/>
  </si>
  <si>
    <t>業務項目</t>
    <rPh sb="0" eb="2">
      <t>ギョウム</t>
    </rPh>
    <rPh sb="2" eb="4">
      <t>コウモク</t>
    </rPh>
    <phoneticPr fontId="20"/>
  </si>
  <si>
    <t>課税事業者届出書</t>
    <rPh sb="0" eb="2">
      <t>カゼイ</t>
    </rPh>
    <rPh sb="2" eb="5">
      <t>ジギョウシャ</t>
    </rPh>
    <rPh sb="5" eb="8">
      <t>トドケデショ</t>
    </rPh>
    <phoneticPr fontId="20"/>
  </si>
  <si>
    <t>免税事業者届出書</t>
    <rPh sb="0" eb="2">
      <t>メンゼイ</t>
    </rPh>
    <rPh sb="2" eb="5">
      <t>ジギョウシャ</t>
    </rPh>
    <rPh sb="5" eb="8">
      <t>トドケデショ</t>
    </rPh>
    <phoneticPr fontId="20"/>
  </si>
  <si>
    <t>委託業務の名称</t>
    <rPh sb="0" eb="2">
      <t>イタク</t>
    </rPh>
    <rPh sb="2" eb="4">
      <t>ギョウム</t>
    </rPh>
    <rPh sb="5" eb="7">
      <t>メイショウ</t>
    </rPh>
    <phoneticPr fontId="20"/>
  </si>
  <si>
    <t>委託期間</t>
    <rPh sb="0" eb="2">
      <t>イタク</t>
    </rPh>
    <rPh sb="2" eb="4">
      <t>キカン</t>
    </rPh>
    <phoneticPr fontId="20"/>
  </si>
  <si>
    <t>下記業務について出来高払を請求したいので、出来高を検査くださいますよう</t>
    <rPh sb="0" eb="2">
      <t>カキ</t>
    </rPh>
    <rPh sb="2" eb="4">
      <t>ギョウム</t>
    </rPh>
    <rPh sb="8" eb="11">
      <t>デキダカ</t>
    </rPh>
    <rPh sb="11" eb="12">
      <t>バラ</t>
    </rPh>
    <rPh sb="13" eb="15">
      <t>セイキュウ</t>
    </rPh>
    <rPh sb="21" eb="24">
      <t>デキダカ</t>
    </rPh>
    <rPh sb="25" eb="27">
      <t>ケンサ</t>
    </rPh>
    <phoneticPr fontId="20"/>
  </si>
  <si>
    <t>業　務　完　了　届</t>
    <rPh sb="0" eb="1">
      <t>ギョウ</t>
    </rPh>
    <rPh sb="2" eb="3">
      <t>ツトム</t>
    </rPh>
    <rPh sb="4" eb="5">
      <t>カン</t>
    </rPh>
    <rPh sb="6" eb="7">
      <t>リョウ</t>
    </rPh>
    <rPh sb="8" eb="9">
      <t>トドケ</t>
    </rPh>
    <phoneticPr fontId="20"/>
  </si>
  <si>
    <t>に着手した上記業務は、</t>
    <rPh sb="1" eb="3">
      <t>チャクシュ</t>
    </rPh>
    <rPh sb="5" eb="7">
      <t>ジョウキ</t>
    </rPh>
    <rPh sb="7" eb="9">
      <t>ギョウム</t>
    </rPh>
    <phoneticPr fontId="20"/>
  </si>
  <si>
    <t>完了したので、検査くださるようお届けします。</t>
    <rPh sb="0" eb="2">
      <t>カンリョウ</t>
    </rPh>
    <rPh sb="7" eb="9">
      <t>ケンサ</t>
    </rPh>
    <rPh sb="16" eb="17">
      <t>トド</t>
    </rPh>
    <phoneticPr fontId="20"/>
  </si>
  <si>
    <t>納　　　品　　　書</t>
    <rPh sb="0" eb="1">
      <t>オサム</t>
    </rPh>
    <rPh sb="4" eb="5">
      <t>シナ</t>
    </rPh>
    <rPh sb="8" eb="9">
      <t>ショ</t>
    </rPh>
    <phoneticPr fontId="20"/>
  </si>
  <si>
    <t>　　下記のとおり納品します。</t>
    <rPh sb="2" eb="4">
      <t>カキ</t>
    </rPh>
    <rPh sb="8" eb="10">
      <t>ノウヒン</t>
    </rPh>
    <phoneticPr fontId="20"/>
  </si>
  <si>
    <t>２．納品品目</t>
    <rPh sb="2" eb="4">
      <t>ノウヒン</t>
    </rPh>
    <rPh sb="4" eb="6">
      <t>ヒンモク</t>
    </rPh>
    <phoneticPr fontId="20"/>
  </si>
  <si>
    <t>印</t>
    <phoneticPr fontId="20"/>
  </si>
  <si>
    <t xml:space="preserve">     請　　　　　求　　　　　書</t>
    <rPh sb="5" eb="6">
      <t>ショウ</t>
    </rPh>
    <rPh sb="11" eb="12">
      <t>モトム</t>
    </rPh>
    <rPh sb="17" eb="18">
      <t>ショ</t>
    </rPh>
    <phoneticPr fontId="20"/>
  </si>
  <si>
    <t>（</t>
    <phoneticPr fontId="20"/>
  </si>
  <si>
    <t>）</t>
    <phoneticPr fontId="20"/>
  </si>
  <si>
    <t>契約金額</t>
    <rPh sb="0" eb="2">
      <t>ケイヤク</t>
    </rPh>
    <rPh sb="2" eb="4">
      <t>キンガク</t>
    </rPh>
    <phoneticPr fontId="20"/>
  </si>
  <si>
    <t>出来高</t>
    <rPh sb="0" eb="3">
      <t>デキダカ</t>
    </rPh>
    <phoneticPr fontId="20"/>
  </si>
  <si>
    <t>円</t>
    <rPh sb="0" eb="1">
      <t>エン</t>
    </rPh>
    <phoneticPr fontId="20"/>
  </si>
  <si>
    <t>自</t>
    <rPh sb="0" eb="1">
      <t>ジ</t>
    </rPh>
    <phoneticPr fontId="20"/>
  </si>
  <si>
    <t>至</t>
    <rPh sb="0" eb="1">
      <t>シ</t>
    </rPh>
    <phoneticPr fontId="20"/>
  </si>
  <si>
    <t>記</t>
    <rPh sb="0" eb="1">
      <t>キ</t>
    </rPh>
    <phoneticPr fontId="20"/>
  </si>
  <si>
    <t>～</t>
    <phoneticPr fontId="20"/>
  </si>
  <si>
    <t>代表者氏名</t>
    <rPh sb="0" eb="3">
      <t>ダイヒョウシャ</t>
    </rPh>
    <rPh sb="3" eb="5">
      <t>シメイ</t>
    </rPh>
    <phoneticPr fontId="20"/>
  </si>
  <si>
    <t>代表者資格氏名</t>
    <rPh sb="0" eb="3">
      <t>ダイヒョウシャ</t>
    </rPh>
    <rPh sb="3" eb="5">
      <t>シカク</t>
    </rPh>
    <rPh sb="5" eb="7">
      <t>シメイ</t>
    </rPh>
    <phoneticPr fontId="20"/>
  </si>
  <si>
    <t>※　前金払いの額に1万円未満の端数があるときは、端数を切り落とす。</t>
    <rPh sb="2" eb="4">
      <t>マエキン</t>
    </rPh>
    <rPh sb="4" eb="5">
      <t>バラ</t>
    </rPh>
    <rPh sb="7" eb="8">
      <t>ガク</t>
    </rPh>
    <rPh sb="10" eb="12">
      <t>マンエン</t>
    </rPh>
    <rPh sb="12" eb="14">
      <t>ミマン</t>
    </rPh>
    <rPh sb="15" eb="17">
      <t>ハスウ</t>
    </rPh>
    <rPh sb="24" eb="26">
      <t>ハスウ</t>
    </rPh>
    <rPh sb="27" eb="28">
      <t>キ</t>
    </rPh>
    <rPh sb="29" eb="30">
      <t>オ</t>
    </rPh>
    <phoneticPr fontId="20"/>
  </si>
  <si>
    <t>※　当初契約の内容が表示される。</t>
    <rPh sb="2" eb="3">
      <t>トウ</t>
    </rPh>
    <rPh sb="3" eb="4">
      <t>ショ</t>
    </rPh>
    <rPh sb="4" eb="6">
      <t>ケイヤク</t>
    </rPh>
    <rPh sb="7" eb="9">
      <t>ナイヨウ</t>
    </rPh>
    <rPh sb="10" eb="12">
      <t>ヒョウジ</t>
    </rPh>
    <phoneticPr fontId="20"/>
  </si>
  <si>
    <t>　　　委託期間・契約金額等を変更する必要がある場合は直接入力する。</t>
    <rPh sb="3" eb="5">
      <t>イタク</t>
    </rPh>
    <rPh sb="5" eb="7">
      <t>キカン</t>
    </rPh>
    <rPh sb="8" eb="10">
      <t>ケイヤク</t>
    </rPh>
    <rPh sb="10" eb="12">
      <t>キンガク</t>
    </rPh>
    <rPh sb="12" eb="13">
      <t>トウ</t>
    </rPh>
    <rPh sb="14" eb="16">
      <t>ヘンコウ</t>
    </rPh>
    <rPh sb="18" eb="20">
      <t>ヒツヨウ</t>
    </rPh>
    <rPh sb="23" eb="25">
      <t>バアイ</t>
    </rPh>
    <rPh sb="26" eb="28">
      <t>チョクセツ</t>
    </rPh>
    <rPh sb="28" eb="30">
      <t>ニュウリョク</t>
    </rPh>
    <phoneticPr fontId="20"/>
  </si>
  <si>
    <t>業　務　着　手　届</t>
    <rPh sb="0" eb="1">
      <t>ギョウ</t>
    </rPh>
    <rPh sb="2" eb="3">
      <t>ツトム</t>
    </rPh>
    <rPh sb="4" eb="5">
      <t>キ</t>
    </rPh>
    <rPh sb="6" eb="7">
      <t>テ</t>
    </rPh>
    <rPh sb="8" eb="9">
      <t>トドケ</t>
    </rPh>
    <phoneticPr fontId="20"/>
  </si>
  <si>
    <t>から</t>
    <phoneticPr fontId="20"/>
  </si>
  <si>
    <t>に契約しました上記業務は、</t>
    <rPh sb="1" eb="3">
      <t>ケイヤク</t>
    </rPh>
    <rPh sb="7" eb="9">
      <t>ジョウキ</t>
    </rPh>
    <rPh sb="9" eb="11">
      <t>ギョウム</t>
    </rPh>
    <phoneticPr fontId="20"/>
  </si>
  <si>
    <t>前　金　払　申　請　書</t>
    <rPh sb="0" eb="1">
      <t>マエ</t>
    </rPh>
    <rPh sb="2" eb="3">
      <t>キン</t>
    </rPh>
    <rPh sb="4" eb="5">
      <t>ハラ</t>
    </rPh>
    <rPh sb="6" eb="7">
      <t>サル</t>
    </rPh>
    <rPh sb="8" eb="9">
      <t>ショウ</t>
    </rPh>
    <rPh sb="10" eb="11">
      <t>ショ</t>
    </rPh>
    <phoneticPr fontId="20"/>
  </si>
  <si>
    <t>前金払額</t>
    <rPh sb="0" eb="2">
      <t>マエキン</t>
    </rPh>
    <rPh sb="2" eb="3">
      <t>ハラ</t>
    </rPh>
    <rPh sb="3" eb="4">
      <t>ガク</t>
    </rPh>
    <phoneticPr fontId="20"/>
  </si>
  <si>
    <t>内　　　　　訳</t>
    <rPh sb="0" eb="1">
      <t>ウチ</t>
    </rPh>
    <rPh sb="6" eb="7">
      <t>ヤク</t>
    </rPh>
    <phoneticPr fontId="20"/>
  </si>
  <si>
    <t>前金払率</t>
    <rPh sb="0" eb="2">
      <t>マエキン</t>
    </rPh>
    <rPh sb="2" eb="3">
      <t>ハラ</t>
    </rPh>
    <rPh sb="3" eb="4">
      <t>リツ</t>
    </rPh>
    <phoneticPr fontId="20"/>
  </si>
  <si>
    <t>摘　　要</t>
    <rPh sb="0" eb="1">
      <t>チャク</t>
    </rPh>
    <rPh sb="3" eb="4">
      <t>ヨウ</t>
    </rPh>
    <phoneticPr fontId="20"/>
  </si>
  <si>
    <t>％</t>
    <phoneticPr fontId="20"/>
  </si>
  <si>
    <t>なお支払を受けたのち、部分払の際は部分払相当の前金払額を差し引いて支払を受け</t>
    <rPh sb="2" eb="4">
      <t>シハライ</t>
    </rPh>
    <rPh sb="5" eb="6">
      <t>ウ</t>
    </rPh>
    <rPh sb="11" eb="13">
      <t>ブブン</t>
    </rPh>
    <rPh sb="13" eb="14">
      <t>バラ</t>
    </rPh>
    <rPh sb="15" eb="16">
      <t>サイ</t>
    </rPh>
    <rPh sb="17" eb="19">
      <t>ブブン</t>
    </rPh>
    <rPh sb="19" eb="20">
      <t>ハラ</t>
    </rPh>
    <rPh sb="20" eb="22">
      <t>ソウトウ</t>
    </rPh>
    <rPh sb="23" eb="25">
      <t>マエキン</t>
    </rPh>
    <rPh sb="25" eb="26">
      <t>ハラ</t>
    </rPh>
    <rPh sb="26" eb="27">
      <t>ガク</t>
    </rPh>
    <rPh sb="28" eb="29">
      <t>サ</t>
    </rPh>
    <rPh sb="30" eb="31">
      <t>ヒ</t>
    </rPh>
    <rPh sb="33" eb="35">
      <t>シハライ</t>
    </rPh>
    <rPh sb="36" eb="37">
      <t>ウ</t>
    </rPh>
    <phoneticPr fontId="20"/>
  </si>
  <si>
    <t>また、契約不履行の際は前金払額の一部または全部を返納いたします。</t>
    <rPh sb="3" eb="5">
      <t>ケイヤク</t>
    </rPh>
    <rPh sb="5" eb="8">
      <t>フリコウ</t>
    </rPh>
    <rPh sb="9" eb="10">
      <t>サイ</t>
    </rPh>
    <rPh sb="11" eb="13">
      <t>マエキン</t>
    </rPh>
    <rPh sb="13" eb="14">
      <t>ハラ</t>
    </rPh>
    <rPh sb="14" eb="15">
      <t>ガク</t>
    </rPh>
    <rPh sb="16" eb="18">
      <t>イチブ</t>
    </rPh>
    <rPh sb="21" eb="23">
      <t>ゼンブ</t>
    </rPh>
    <rPh sb="24" eb="26">
      <t>ヘンノウ</t>
    </rPh>
    <phoneticPr fontId="20"/>
  </si>
  <si>
    <t>お願いします。</t>
  </si>
  <si>
    <t>出 来 高 検 査 請 求 書</t>
    <rPh sb="0" eb="1">
      <t>デ</t>
    </rPh>
    <rPh sb="2" eb="3">
      <t>キ</t>
    </rPh>
    <rPh sb="4" eb="5">
      <t>タカ</t>
    </rPh>
    <rPh sb="6" eb="7">
      <t>ケン</t>
    </rPh>
    <rPh sb="8" eb="9">
      <t>ジャ</t>
    </rPh>
    <rPh sb="10" eb="11">
      <t>ショウ</t>
    </rPh>
    <rPh sb="12" eb="13">
      <t>モトム</t>
    </rPh>
    <rPh sb="14" eb="15">
      <t>ショ</t>
    </rPh>
    <phoneticPr fontId="20"/>
  </si>
  <si>
    <t>出来高払請求書（ 1 回目 ）</t>
    <rPh sb="0" eb="3">
      <t>デキダカ</t>
    </rPh>
    <rPh sb="3" eb="4">
      <t>ハラ</t>
    </rPh>
    <rPh sb="4" eb="7">
      <t>セイキュウショ</t>
    </rPh>
    <rPh sb="11" eb="13">
      <t>カイメ</t>
    </rPh>
    <phoneticPr fontId="20"/>
  </si>
  <si>
    <t>請 求 額</t>
    <rPh sb="0" eb="1">
      <t>ショウ</t>
    </rPh>
    <rPh sb="2" eb="3">
      <t>モトム</t>
    </rPh>
    <rPh sb="4" eb="5">
      <t>ガク</t>
    </rPh>
    <phoneticPr fontId="20"/>
  </si>
  <si>
    <t>\</t>
    <phoneticPr fontId="20"/>
  </si>
  <si>
    <t>現　 在</t>
    <rPh sb="0" eb="1">
      <t>ウツツ</t>
    </rPh>
    <rPh sb="3" eb="4">
      <t>ザイ</t>
    </rPh>
    <phoneticPr fontId="20"/>
  </si>
  <si>
    <t>　受取済額</t>
    <rPh sb="1" eb="3">
      <t>ウケトリ</t>
    </rPh>
    <rPh sb="3" eb="4">
      <t>ズ</t>
    </rPh>
    <rPh sb="4" eb="5">
      <t>ガク</t>
    </rPh>
    <phoneticPr fontId="20"/>
  </si>
  <si>
    <t>前金払</t>
    <rPh sb="0" eb="1">
      <t>マエ</t>
    </rPh>
    <rPh sb="1" eb="2">
      <t>キン</t>
    </rPh>
    <rPh sb="2" eb="3">
      <t>ハライ</t>
    </rPh>
    <phoneticPr fontId="20"/>
  </si>
  <si>
    <t>回　　数</t>
    <rPh sb="0" eb="1">
      <t>カイ</t>
    </rPh>
    <rPh sb="3" eb="4">
      <t>カズ</t>
    </rPh>
    <phoneticPr fontId="20"/>
  </si>
  <si>
    <t>出　来　高　率</t>
    <rPh sb="0" eb="1">
      <t>デ</t>
    </rPh>
    <rPh sb="2" eb="3">
      <t>キ</t>
    </rPh>
    <rPh sb="4" eb="5">
      <t>タカ</t>
    </rPh>
    <rPh sb="6" eb="7">
      <t>リツ</t>
    </rPh>
    <phoneticPr fontId="20"/>
  </si>
  <si>
    <t>請　求　額</t>
    <rPh sb="0" eb="1">
      <t>ショウ</t>
    </rPh>
    <rPh sb="2" eb="3">
      <t>モトム</t>
    </rPh>
    <rPh sb="4" eb="5">
      <t>ガク</t>
    </rPh>
    <phoneticPr fontId="20"/>
  </si>
  <si>
    <t>受　取　済　額</t>
    <rPh sb="0" eb="1">
      <t>ウケ</t>
    </rPh>
    <rPh sb="2" eb="3">
      <t>トリ</t>
    </rPh>
    <rPh sb="4" eb="5">
      <t>ズ</t>
    </rPh>
    <rPh sb="6" eb="7">
      <t>ガク</t>
    </rPh>
    <phoneticPr fontId="20"/>
  </si>
  <si>
    <t>受　取　年　月　日</t>
    <rPh sb="0" eb="1">
      <t>ウケ</t>
    </rPh>
    <rPh sb="2" eb="3">
      <t>トリ</t>
    </rPh>
    <rPh sb="4" eb="5">
      <t>トシ</t>
    </rPh>
    <rPh sb="6" eb="7">
      <t>ツキ</t>
    </rPh>
    <rPh sb="8" eb="9">
      <t>ヒ</t>
    </rPh>
    <phoneticPr fontId="20"/>
  </si>
  <si>
    <t>備　　　考</t>
    <rPh sb="0" eb="1">
      <t>ビ</t>
    </rPh>
    <rPh sb="4" eb="5">
      <t>コウ</t>
    </rPh>
    <phoneticPr fontId="20"/>
  </si>
  <si>
    <t>１ 回 目</t>
    <rPh sb="2" eb="3">
      <t>カイ</t>
    </rPh>
    <rPh sb="4" eb="5">
      <t>メ</t>
    </rPh>
    <phoneticPr fontId="20"/>
  </si>
  <si>
    <t>２ 回 目</t>
    <rPh sb="2" eb="3">
      <t>カイ</t>
    </rPh>
    <rPh sb="4" eb="5">
      <t>メ</t>
    </rPh>
    <phoneticPr fontId="20"/>
  </si>
  <si>
    <t>３ 回 目</t>
    <rPh sb="2" eb="3">
      <t>カイ</t>
    </rPh>
    <rPh sb="4" eb="5">
      <t>メ</t>
    </rPh>
    <phoneticPr fontId="20"/>
  </si>
  <si>
    <t>４ 回 目</t>
    <rPh sb="2" eb="3">
      <t>カイ</t>
    </rPh>
    <rPh sb="4" eb="5">
      <t>メ</t>
    </rPh>
    <phoneticPr fontId="20"/>
  </si>
  <si>
    <t>５ 回 目</t>
    <rPh sb="2" eb="3">
      <t>カイ</t>
    </rPh>
    <rPh sb="4" eb="5">
      <t>メ</t>
    </rPh>
    <phoneticPr fontId="20"/>
  </si>
  <si>
    <t>　上記のとおり出来高払の請求をします。</t>
    <rPh sb="1" eb="3">
      <t>ジョウキ</t>
    </rPh>
    <rPh sb="7" eb="10">
      <t>デキダカ</t>
    </rPh>
    <rPh sb="10" eb="11">
      <t>ハラ</t>
    </rPh>
    <rPh sb="12" eb="14">
      <t>セイキュウ</t>
    </rPh>
    <phoneticPr fontId="20"/>
  </si>
  <si>
    <t>月</t>
    <rPh sb="0" eb="1">
      <t>ガツ</t>
    </rPh>
    <phoneticPr fontId="20"/>
  </si>
  <si>
    <t>に</t>
    <phoneticPr fontId="20"/>
  </si>
  <si>
    <t>完了検査年月日</t>
    <rPh sb="0" eb="2">
      <t>カンリョウ</t>
    </rPh>
    <rPh sb="2" eb="4">
      <t>ケンサ</t>
    </rPh>
    <rPh sb="4" eb="7">
      <t>ネンガッピ</t>
    </rPh>
    <phoneticPr fontId="20"/>
  </si>
  <si>
    <t>受　　　渡　　　書</t>
    <rPh sb="0" eb="1">
      <t>ウケ</t>
    </rPh>
    <rPh sb="4" eb="5">
      <t>ワタリ</t>
    </rPh>
    <rPh sb="8" eb="9">
      <t>ショ</t>
    </rPh>
    <phoneticPr fontId="20"/>
  </si>
  <si>
    <t>受け渡し年月日</t>
    <rPh sb="0" eb="1">
      <t>ウ</t>
    </rPh>
    <rPh sb="2" eb="3">
      <t>ワタ</t>
    </rPh>
    <rPh sb="4" eb="7">
      <t>ネンガッピ</t>
    </rPh>
    <phoneticPr fontId="20"/>
  </si>
  <si>
    <t>引渡人</t>
    <rPh sb="0" eb="2">
      <t>ヒキワタシ</t>
    </rPh>
    <rPh sb="2" eb="3">
      <t>ニン</t>
    </rPh>
    <phoneticPr fontId="20"/>
  </si>
  <si>
    <t>受取人</t>
    <rPh sb="0" eb="2">
      <t>ウケトリ</t>
    </rPh>
    <rPh sb="2" eb="3">
      <t>ニン</t>
    </rPh>
    <phoneticPr fontId="20"/>
  </si>
  <si>
    <t>立会人</t>
    <rPh sb="0" eb="2">
      <t>タチアイ</t>
    </rPh>
    <rPh sb="2" eb="3">
      <t>ニン</t>
    </rPh>
    <phoneticPr fontId="20"/>
  </si>
  <si>
    <t>　　　請　　　　　求　　　　　書</t>
    <rPh sb="3" eb="4">
      <t>ショウ</t>
    </rPh>
    <rPh sb="9" eb="10">
      <t>モトム</t>
    </rPh>
    <rPh sb="15" eb="16">
      <t>ショ</t>
    </rPh>
    <phoneticPr fontId="20"/>
  </si>
  <si>
    <t>請求者</t>
    <rPh sb="0" eb="2">
      <t>セイキュウ</t>
    </rPh>
    <rPh sb="2" eb="3">
      <t>シャ</t>
    </rPh>
    <phoneticPr fontId="20"/>
  </si>
  <si>
    <t>請求
金額</t>
    <rPh sb="0" eb="2">
      <t>セイキュウ</t>
    </rPh>
    <rPh sb="3" eb="5">
      <t>キンガク</t>
    </rPh>
    <phoneticPr fontId="20"/>
  </si>
  <si>
    <t>受取済額</t>
    <rPh sb="0" eb="1">
      <t>ウ</t>
    </rPh>
    <rPh sb="1" eb="2">
      <t>ト</t>
    </rPh>
    <rPh sb="2" eb="3">
      <t>ス</t>
    </rPh>
    <rPh sb="3" eb="4">
      <t>ガク</t>
    </rPh>
    <phoneticPr fontId="20"/>
  </si>
  <si>
    <t>今回請求額</t>
    <rPh sb="0" eb="1">
      <t>コン</t>
    </rPh>
    <rPh sb="1" eb="2">
      <t>カイ</t>
    </rPh>
    <rPh sb="2" eb="4">
      <t>セイキュウ</t>
    </rPh>
    <rPh sb="4" eb="5">
      <t>ガク</t>
    </rPh>
    <phoneticPr fontId="20"/>
  </si>
  <si>
    <t>上記の金額を請求します。</t>
    <rPh sb="0" eb="2">
      <t>ジョウキ</t>
    </rPh>
    <rPh sb="3" eb="4">
      <t>キン</t>
    </rPh>
    <rPh sb="4" eb="5">
      <t>ガク</t>
    </rPh>
    <rPh sb="6" eb="8">
      <t>セイキュウ</t>
    </rPh>
    <phoneticPr fontId="20"/>
  </si>
  <si>
    <t>（なお請求金額は下記口座へ振込み願います。）</t>
    <rPh sb="3" eb="5">
      <t>セイキュウ</t>
    </rPh>
    <rPh sb="5" eb="7">
      <t>キンガク</t>
    </rPh>
    <rPh sb="8" eb="10">
      <t>カキ</t>
    </rPh>
    <rPh sb="10" eb="12">
      <t>コウザ</t>
    </rPh>
    <rPh sb="13" eb="14">
      <t>フ</t>
    </rPh>
    <rPh sb="14" eb="15">
      <t>コ</t>
    </rPh>
    <rPh sb="16" eb="17">
      <t>ネガ</t>
    </rPh>
    <phoneticPr fontId="20"/>
  </si>
  <si>
    <t>銀行</t>
    <rPh sb="0" eb="2">
      <t>ギンコウ</t>
    </rPh>
    <phoneticPr fontId="20"/>
  </si>
  <si>
    <t>本店</t>
    <rPh sb="0" eb="2">
      <t>ホンテン</t>
    </rPh>
    <phoneticPr fontId="20"/>
  </si>
  <si>
    <t>金融機関名</t>
    <rPh sb="0" eb="2">
      <t>キンユウ</t>
    </rPh>
    <rPh sb="2" eb="4">
      <t>キカン</t>
    </rPh>
    <rPh sb="4" eb="5">
      <t>メイ</t>
    </rPh>
    <phoneticPr fontId="20"/>
  </si>
  <si>
    <t>金庫</t>
    <rPh sb="0" eb="2">
      <t>キンコ</t>
    </rPh>
    <phoneticPr fontId="20"/>
  </si>
  <si>
    <t>農協</t>
    <rPh sb="0" eb="2">
      <t>ノウキョウ</t>
    </rPh>
    <phoneticPr fontId="20"/>
  </si>
  <si>
    <t>支店</t>
    <rPh sb="0" eb="2">
      <t>シテン</t>
    </rPh>
    <phoneticPr fontId="20"/>
  </si>
  <si>
    <t>口座種類</t>
    <rPh sb="0" eb="2">
      <t>コウザ</t>
    </rPh>
    <rPh sb="2" eb="4">
      <t>シュルイ</t>
    </rPh>
    <phoneticPr fontId="20"/>
  </si>
  <si>
    <t>普通</t>
    <rPh sb="0" eb="2">
      <t>フツウ</t>
    </rPh>
    <phoneticPr fontId="20"/>
  </si>
  <si>
    <t>当座</t>
    <rPh sb="0" eb="2">
      <t>トウザ</t>
    </rPh>
    <phoneticPr fontId="20"/>
  </si>
  <si>
    <t>口座番号</t>
    <rPh sb="0" eb="2">
      <t>コウザ</t>
    </rPh>
    <rPh sb="2" eb="4">
      <t>バンゴウ</t>
    </rPh>
    <phoneticPr fontId="20"/>
  </si>
  <si>
    <t>フリガナ</t>
    <phoneticPr fontId="20"/>
  </si>
  <si>
    <t>口座名義</t>
    <rPh sb="0" eb="2">
      <t>コウザ</t>
    </rPh>
    <rPh sb="2" eb="4">
      <t>メイギ</t>
    </rPh>
    <phoneticPr fontId="20"/>
  </si>
  <si>
    <t>（口座振替）</t>
    <rPh sb="1" eb="3">
      <t>コウザ</t>
    </rPh>
    <rPh sb="3" eb="4">
      <t>フ</t>
    </rPh>
    <rPh sb="4" eb="5">
      <t>カ</t>
    </rPh>
    <phoneticPr fontId="20"/>
  </si>
  <si>
    <t>(</t>
    <phoneticPr fontId="20"/>
  </si>
  <si>
    <t>)</t>
    <phoneticPr fontId="20"/>
  </si>
  <si>
    <t>ただし</t>
    <phoneticPr fontId="20"/>
  </si>
  <si>
    <t>保証金として</t>
    <rPh sb="0" eb="3">
      <t>ホショウキン</t>
    </rPh>
    <phoneticPr fontId="20"/>
  </si>
  <si>
    <t>リスト</t>
    <phoneticPr fontId="20"/>
  </si>
  <si>
    <t>入札</t>
    <rPh sb="0" eb="2">
      <t>ニュウサツ</t>
    </rPh>
    <phoneticPr fontId="20"/>
  </si>
  <si>
    <t>契約</t>
    <rPh sb="0" eb="2">
      <t>ケイヤク</t>
    </rPh>
    <phoneticPr fontId="20"/>
  </si>
  <si>
    <t>住　所</t>
    <rPh sb="0" eb="1">
      <t>ジュウ</t>
    </rPh>
    <rPh sb="2" eb="3">
      <t>トコロ</t>
    </rPh>
    <phoneticPr fontId="20"/>
  </si>
  <si>
    <t>氏　名</t>
    <rPh sb="0" eb="1">
      <t>シ</t>
    </rPh>
    <rPh sb="2" eb="3">
      <t>メイ</t>
    </rPh>
    <phoneticPr fontId="20"/>
  </si>
  <si>
    <t xml:space="preserve"> </t>
    <phoneticPr fontId="20"/>
  </si>
  <si>
    <t>まで</t>
    <phoneticPr fontId="20"/>
  </si>
  <si>
    <t>に</t>
    <phoneticPr fontId="20"/>
  </si>
  <si>
    <t>着手しましたので、お届けします。</t>
    <rPh sb="0" eb="2">
      <t>チャクシュ</t>
    </rPh>
    <rPh sb="10" eb="11">
      <t>トド</t>
    </rPh>
    <phoneticPr fontId="20"/>
  </si>
  <si>
    <t>印</t>
    <rPh sb="0" eb="1">
      <t>イン</t>
    </rPh>
    <phoneticPr fontId="20"/>
  </si>
  <si>
    <t>月別</t>
    <rPh sb="0" eb="2">
      <t>ツキベツ</t>
    </rPh>
    <phoneticPr fontId="20"/>
  </si>
  <si>
    <t>備　　考</t>
    <rPh sb="0" eb="1">
      <t>ビ</t>
    </rPh>
    <rPh sb="3" eb="4">
      <t>コウ</t>
    </rPh>
    <phoneticPr fontId="20"/>
  </si>
  <si>
    <t>住所又は所在地</t>
    <rPh sb="0" eb="2">
      <t>ジュウショ</t>
    </rPh>
    <rPh sb="2" eb="3">
      <t>マタ</t>
    </rPh>
    <rPh sb="4" eb="7">
      <t>ショザイチ</t>
    </rPh>
    <phoneticPr fontId="20"/>
  </si>
  <si>
    <t>氏名又は名称</t>
    <rPh sb="0" eb="2">
      <t>シメイ</t>
    </rPh>
    <rPh sb="2" eb="3">
      <t>マタ</t>
    </rPh>
    <rPh sb="4" eb="6">
      <t>メイショウ</t>
    </rPh>
    <phoneticPr fontId="20"/>
  </si>
  <si>
    <t>この通知書は、事実と相違しないことを誓約します。</t>
    <rPh sb="2" eb="5">
      <t>ツウチショ</t>
    </rPh>
    <rPh sb="7" eb="9">
      <t>ジジツ</t>
    </rPh>
    <rPh sb="10" eb="12">
      <t>ソウイ</t>
    </rPh>
    <rPh sb="18" eb="20">
      <t>セイヤク</t>
    </rPh>
    <phoneticPr fontId="20"/>
  </si>
  <si>
    <t>大臣</t>
    <rPh sb="0" eb="2">
      <t>ダイジン</t>
    </rPh>
    <phoneticPr fontId="20"/>
  </si>
  <si>
    <t>知事</t>
    <rPh sb="0" eb="2">
      <t>チジ</t>
    </rPh>
    <phoneticPr fontId="20"/>
  </si>
  <si>
    <t>氏　　名</t>
    <rPh sb="0" eb="1">
      <t>シ</t>
    </rPh>
    <rPh sb="3" eb="4">
      <t>メイ</t>
    </rPh>
    <phoneticPr fontId="20"/>
  </si>
  <si>
    <t>消費税を納める義務を免除される事業者でない。）であるのでその旨届出します。</t>
    <rPh sb="0" eb="3">
      <t>ショウヒゼイ</t>
    </rPh>
    <rPh sb="4" eb="5">
      <t>オサ</t>
    </rPh>
    <rPh sb="7" eb="9">
      <t>ギム</t>
    </rPh>
    <rPh sb="10" eb="12">
      <t>メンジョ</t>
    </rPh>
    <rPh sb="15" eb="18">
      <t>ジギョウシャ</t>
    </rPh>
    <rPh sb="30" eb="31">
      <t>ムネ</t>
    </rPh>
    <rPh sb="31" eb="33">
      <t>トドケデ</t>
    </rPh>
    <phoneticPr fontId="20"/>
  </si>
  <si>
    <t>課税期間</t>
    <rPh sb="0" eb="2">
      <t>カゼイ</t>
    </rPh>
    <rPh sb="2" eb="4">
      <t>キカン</t>
    </rPh>
    <phoneticPr fontId="20"/>
  </si>
  <si>
    <t>消費税を納める義務を免除されている。）であるのでその旨届出します。</t>
    <rPh sb="0" eb="3">
      <t>ショウヒゼイ</t>
    </rPh>
    <rPh sb="4" eb="5">
      <t>オサ</t>
    </rPh>
    <rPh sb="7" eb="9">
      <t>ギム</t>
    </rPh>
    <rPh sb="10" eb="12">
      <t>メンジョ</t>
    </rPh>
    <rPh sb="26" eb="27">
      <t>ムネ</t>
    </rPh>
    <rPh sb="27" eb="29">
      <t>トドケデ</t>
    </rPh>
    <phoneticPr fontId="20"/>
  </si>
  <si>
    <t>名称</t>
    <rPh sb="0" eb="2">
      <t>メイショウ</t>
    </rPh>
    <phoneticPr fontId="20"/>
  </si>
  <si>
    <t>場所</t>
    <rPh sb="0" eb="2">
      <t>バショ</t>
    </rPh>
    <phoneticPr fontId="20"/>
  </si>
  <si>
    <t xml:space="preserve"> 契約期間又は期限</t>
    <rPh sb="1" eb="3">
      <t>ケイヤク</t>
    </rPh>
    <rPh sb="3" eb="5">
      <t>キカン</t>
    </rPh>
    <rPh sb="5" eb="6">
      <t>マタ</t>
    </rPh>
    <phoneticPr fontId="20"/>
  </si>
  <si>
    <t>期間の始まり</t>
    <rPh sb="0" eb="2">
      <t>キカン</t>
    </rPh>
    <rPh sb="3" eb="4">
      <t>ハジ</t>
    </rPh>
    <phoneticPr fontId="20"/>
  </si>
  <si>
    <t>期間の終わりまたは期限</t>
    <rPh sb="0" eb="2">
      <t>キカン</t>
    </rPh>
    <rPh sb="3" eb="4">
      <t>オ</t>
    </rPh>
    <rPh sb="9" eb="11">
      <t>キゲン</t>
    </rPh>
    <phoneticPr fontId="20"/>
  </si>
  <si>
    <t>期間</t>
    <rPh sb="0" eb="2">
      <t>キカン</t>
    </rPh>
    <phoneticPr fontId="20"/>
  </si>
  <si>
    <t>契約金額（税抜）</t>
    <rPh sb="0" eb="2">
      <t>ケイヤク</t>
    </rPh>
    <rPh sb="2" eb="3">
      <t>キン</t>
    </rPh>
    <rPh sb="3" eb="4">
      <t>ガク</t>
    </rPh>
    <rPh sb="5" eb="6">
      <t>ゼイ</t>
    </rPh>
    <rPh sb="6" eb="7">
      <t>バッ</t>
    </rPh>
    <phoneticPr fontId="20"/>
  </si>
  <si>
    <t>契約の
相手方</t>
    <rPh sb="0" eb="2">
      <t>ケイヤク</t>
    </rPh>
    <rPh sb="4" eb="7">
      <t>アイテガタ</t>
    </rPh>
    <phoneticPr fontId="20"/>
  </si>
  <si>
    <t>住所</t>
    <rPh sb="0" eb="2">
      <t>ジュウショ</t>
    </rPh>
    <phoneticPr fontId="20"/>
  </si>
  <si>
    <t>氏名</t>
    <rPh sb="0" eb="2">
      <t>シメイ</t>
    </rPh>
    <phoneticPr fontId="20"/>
  </si>
  <si>
    <t>代表者等</t>
    <rPh sb="0" eb="2">
      <t>ダイヒョウ</t>
    </rPh>
    <rPh sb="2" eb="3">
      <t>シャ</t>
    </rPh>
    <rPh sb="3" eb="4">
      <t>トウ</t>
    </rPh>
    <phoneticPr fontId="20"/>
  </si>
  <si>
    <t>年</t>
    <rPh sb="0" eb="1">
      <t>ネン</t>
    </rPh>
    <phoneticPr fontId="20"/>
  </si>
  <si>
    <t>月</t>
    <rPh sb="0" eb="1">
      <t>ツキ</t>
    </rPh>
    <phoneticPr fontId="20"/>
  </si>
  <si>
    <t>日</t>
    <rPh sb="0" eb="1">
      <t>ヒ</t>
    </rPh>
    <phoneticPr fontId="20"/>
  </si>
  <si>
    <t>日間</t>
    <rPh sb="0" eb="2">
      <t>ニチカン</t>
    </rPh>
    <phoneticPr fontId="20"/>
  </si>
  <si>
    <t>管理技術者及び主任技術者等通知書</t>
    <rPh sb="0" eb="2">
      <t>カンリ</t>
    </rPh>
    <rPh sb="2" eb="4">
      <t>ギジュツ</t>
    </rPh>
    <rPh sb="4" eb="5">
      <t>シャ</t>
    </rPh>
    <rPh sb="5" eb="6">
      <t>オヨ</t>
    </rPh>
    <rPh sb="7" eb="9">
      <t>シュニン</t>
    </rPh>
    <rPh sb="9" eb="12">
      <t>ギジュツシャ</t>
    </rPh>
    <rPh sb="12" eb="13">
      <t>トウ</t>
    </rPh>
    <rPh sb="13" eb="15">
      <t>ツウチ</t>
    </rPh>
    <rPh sb="15" eb="16">
      <t>ショ</t>
    </rPh>
    <phoneticPr fontId="20"/>
  </si>
  <si>
    <t>○ 登録業務</t>
    <rPh sb="2" eb="4">
      <t>トウロク</t>
    </rPh>
    <rPh sb="4" eb="6">
      <t>ギョウム</t>
    </rPh>
    <phoneticPr fontId="20"/>
  </si>
  <si>
    <t>登 録 種 別</t>
    <rPh sb="0" eb="1">
      <t>ノボル</t>
    </rPh>
    <rPh sb="2" eb="3">
      <t>ロク</t>
    </rPh>
    <rPh sb="4" eb="5">
      <t>タネ</t>
    </rPh>
    <rPh sb="6" eb="7">
      <t>ベツ</t>
    </rPh>
    <phoneticPr fontId="20"/>
  </si>
  <si>
    <t>登 録 部 門</t>
    <rPh sb="0" eb="1">
      <t>ノボル</t>
    </rPh>
    <rPh sb="2" eb="3">
      <t>ロク</t>
    </rPh>
    <rPh sb="4" eb="5">
      <t>ブ</t>
    </rPh>
    <rPh sb="6" eb="7">
      <t>モン</t>
    </rPh>
    <phoneticPr fontId="20"/>
  </si>
  <si>
    <t>登 録 番 号</t>
    <rPh sb="0" eb="1">
      <t>ノボル</t>
    </rPh>
    <rPh sb="2" eb="3">
      <t>ロク</t>
    </rPh>
    <rPh sb="4" eb="5">
      <t>バン</t>
    </rPh>
    <rPh sb="6" eb="7">
      <t>ゴウ</t>
    </rPh>
    <phoneticPr fontId="20"/>
  </si>
  <si>
    <t>登 録 （ 更 新 ） 年 月 日</t>
    <rPh sb="0" eb="1">
      <t>ノボル</t>
    </rPh>
    <rPh sb="2" eb="3">
      <t>ロク</t>
    </rPh>
    <rPh sb="6" eb="7">
      <t>サラ</t>
    </rPh>
    <rPh sb="8" eb="9">
      <t>シン</t>
    </rPh>
    <rPh sb="12" eb="13">
      <t>トシ</t>
    </rPh>
    <rPh sb="14" eb="15">
      <t>ツキ</t>
    </rPh>
    <rPh sb="16" eb="17">
      <t>ヒ</t>
    </rPh>
    <phoneticPr fontId="20"/>
  </si>
  <si>
    <t>第</t>
    <rPh sb="0" eb="1">
      <t>ダイ</t>
    </rPh>
    <phoneticPr fontId="20"/>
  </si>
  <si>
    <t>号</t>
    <rPh sb="0" eb="1">
      <t>ゴウ</t>
    </rPh>
    <phoneticPr fontId="20"/>
  </si>
  <si>
    <t>年　　 　 月　　 　 日　</t>
    <rPh sb="0" eb="1">
      <t>ネン</t>
    </rPh>
    <rPh sb="6" eb="7">
      <t>ツキ</t>
    </rPh>
    <rPh sb="12" eb="13">
      <t>ヒ</t>
    </rPh>
    <phoneticPr fontId="20"/>
  </si>
  <si>
    <t>○ 管理技術者、主任技術者、照査技術者、現場代理人等</t>
    <rPh sb="2" eb="4">
      <t>カンリ</t>
    </rPh>
    <rPh sb="4" eb="6">
      <t>ギジュツ</t>
    </rPh>
    <rPh sb="6" eb="7">
      <t>シャ</t>
    </rPh>
    <rPh sb="8" eb="10">
      <t>シュニン</t>
    </rPh>
    <rPh sb="10" eb="13">
      <t>ギジュツシャ</t>
    </rPh>
    <rPh sb="14" eb="16">
      <t>ショウサ</t>
    </rPh>
    <rPh sb="16" eb="19">
      <t>ギジュツシャ</t>
    </rPh>
    <rPh sb="20" eb="22">
      <t>ゲンバ</t>
    </rPh>
    <rPh sb="22" eb="25">
      <t>ダイリニン</t>
    </rPh>
    <rPh sb="25" eb="26">
      <t>トウ</t>
    </rPh>
    <phoneticPr fontId="20"/>
  </si>
  <si>
    <t>区　分</t>
    <rPh sb="0" eb="1">
      <t>ク</t>
    </rPh>
    <rPh sb="2" eb="3">
      <t>ブン</t>
    </rPh>
    <phoneticPr fontId="20"/>
  </si>
  <si>
    <t>担当分野</t>
    <rPh sb="0" eb="2">
      <t>タントウ</t>
    </rPh>
    <rPh sb="2" eb="4">
      <t>ブンヤ</t>
    </rPh>
    <phoneticPr fontId="20"/>
  </si>
  <si>
    <t>実務経験</t>
    <rPh sb="0" eb="2">
      <t>ジツム</t>
    </rPh>
    <rPh sb="2" eb="4">
      <t>ケイケン</t>
    </rPh>
    <phoneticPr fontId="20"/>
  </si>
  <si>
    <t>資　格　内　容</t>
    <rPh sb="0" eb="1">
      <t>シ</t>
    </rPh>
    <rPh sb="2" eb="3">
      <t>カク</t>
    </rPh>
    <rPh sb="4" eb="5">
      <t>ナイ</t>
    </rPh>
    <rPh sb="6" eb="7">
      <t>カタチ</t>
    </rPh>
    <phoneticPr fontId="20"/>
  </si>
  <si>
    <t>資　格　取　得　年　月　日</t>
    <rPh sb="0" eb="1">
      <t>シ</t>
    </rPh>
    <rPh sb="2" eb="3">
      <t>カク</t>
    </rPh>
    <rPh sb="4" eb="5">
      <t>トリ</t>
    </rPh>
    <rPh sb="6" eb="7">
      <t>トク</t>
    </rPh>
    <rPh sb="8" eb="9">
      <t>トシ</t>
    </rPh>
    <rPh sb="10" eb="11">
      <t>ツキ</t>
    </rPh>
    <rPh sb="12" eb="13">
      <t>ヒ</t>
    </rPh>
    <phoneticPr fontId="20"/>
  </si>
  <si>
    <t xml:space="preserve">年 </t>
    <rPh sb="0" eb="1">
      <t>ネン</t>
    </rPh>
    <phoneticPr fontId="20"/>
  </si>
  <si>
    <t>(注)</t>
    <rPh sb="1" eb="2">
      <t>チュウ</t>
    </rPh>
    <phoneticPr fontId="20"/>
  </si>
  <si>
    <t>①</t>
    <phoneticPr fontId="20"/>
  </si>
  <si>
    <t>管理技術者、主任技術者、照査技術者、現場代理人等（以下、「管理技術者等」という）は業務の内容に応じて必要なものを定める</t>
    <rPh sb="0" eb="2">
      <t>カンリ</t>
    </rPh>
    <rPh sb="2" eb="5">
      <t>ギジュツシャ</t>
    </rPh>
    <rPh sb="6" eb="8">
      <t>シュニン</t>
    </rPh>
    <rPh sb="8" eb="11">
      <t>ギジュツシャ</t>
    </rPh>
    <rPh sb="12" eb="14">
      <t>ショウサ</t>
    </rPh>
    <rPh sb="14" eb="17">
      <t>ギジュツシャ</t>
    </rPh>
    <rPh sb="18" eb="20">
      <t>ゲンバ</t>
    </rPh>
    <rPh sb="20" eb="23">
      <t>ダイリニン</t>
    </rPh>
    <rPh sb="23" eb="24">
      <t>トウ</t>
    </rPh>
    <rPh sb="25" eb="27">
      <t>イカ</t>
    </rPh>
    <rPh sb="29" eb="31">
      <t>カンリ</t>
    </rPh>
    <rPh sb="31" eb="33">
      <t>ギジュツ</t>
    </rPh>
    <rPh sb="33" eb="34">
      <t>シャ</t>
    </rPh>
    <rPh sb="34" eb="35">
      <t>トウ</t>
    </rPh>
    <rPh sb="41" eb="43">
      <t>ギョウム</t>
    </rPh>
    <rPh sb="44" eb="46">
      <t>ナイヨウ</t>
    </rPh>
    <rPh sb="47" eb="48">
      <t>オウ</t>
    </rPh>
    <rPh sb="50" eb="52">
      <t>ヒツヨウ</t>
    </rPh>
    <phoneticPr fontId="20"/>
  </si>
  <si>
    <t>ものとする。</t>
    <phoneticPr fontId="20"/>
  </si>
  <si>
    <t>②</t>
    <phoneticPr fontId="20"/>
  </si>
  <si>
    <t>※　契約金額に変更があった場合は、変更後の金額を入力する。</t>
    <rPh sb="2" eb="4">
      <t>ケイヤク</t>
    </rPh>
    <rPh sb="4" eb="6">
      <t>キンガク</t>
    </rPh>
    <rPh sb="7" eb="9">
      <t>ヘンコウ</t>
    </rPh>
    <rPh sb="13" eb="15">
      <t>バアイ</t>
    </rPh>
    <rPh sb="17" eb="19">
      <t>ヘンコウ</t>
    </rPh>
    <rPh sb="19" eb="20">
      <t>ゴ</t>
    </rPh>
    <rPh sb="21" eb="23">
      <t>キンガク</t>
    </rPh>
    <rPh sb="24" eb="26">
      <t>ニュウリョク</t>
    </rPh>
    <phoneticPr fontId="20"/>
  </si>
  <si>
    <t>受注者</t>
    <rPh sb="0" eb="2">
      <t>ジュチュウ</t>
    </rPh>
    <rPh sb="2" eb="3">
      <t>シャ</t>
    </rPh>
    <phoneticPr fontId="20"/>
  </si>
  <si>
    <t>受注者　</t>
    <rPh sb="0" eb="3">
      <t>ジュチュウシャ</t>
    </rPh>
    <rPh sb="2" eb="3">
      <t>シャ</t>
    </rPh>
    <phoneticPr fontId="20"/>
  </si>
  <si>
    <t>　　下記の期間については、消費税法の課税事業者（同法第９条第１項本文の規定により</t>
    <rPh sb="2" eb="4">
      <t>カキ</t>
    </rPh>
    <rPh sb="5" eb="7">
      <t>キカン</t>
    </rPh>
    <rPh sb="13" eb="16">
      <t>ショウヒゼイ</t>
    </rPh>
    <rPh sb="16" eb="17">
      <t>ホウ</t>
    </rPh>
    <rPh sb="18" eb="20">
      <t>カゼイ</t>
    </rPh>
    <rPh sb="20" eb="23">
      <t>ジギョウシャ</t>
    </rPh>
    <rPh sb="24" eb="26">
      <t>ドウホウ</t>
    </rPh>
    <rPh sb="26" eb="27">
      <t>ダイ</t>
    </rPh>
    <rPh sb="28" eb="29">
      <t>ジョウ</t>
    </rPh>
    <rPh sb="29" eb="30">
      <t>ダイ</t>
    </rPh>
    <rPh sb="31" eb="32">
      <t>コウ</t>
    </rPh>
    <rPh sb="32" eb="34">
      <t>ホンブン</t>
    </rPh>
    <rPh sb="35" eb="37">
      <t>キテイ</t>
    </rPh>
    <phoneticPr fontId="20"/>
  </si>
  <si>
    <t>　　下記の期間については、消費税法の免税事業者（同法第９条第１項本文の規定により</t>
    <rPh sb="2" eb="4">
      <t>カキ</t>
    </rPh>
    <rPh sb="5" eb="7">
      <t>キカン</t>
    </rPh>
    <rPh sb="13" eb="16">
      <t>ショウヒゼイ</t>
    </rPh>
    <rPh sb="16" eb="17">
      <t>ホウ</t>
    </rPh>
    <rPh sb="18" eb="20">
      <t>メンゼイ</t>
    </rPh>
    <rPh sb="20" eb="23">
      <t>ジギョウシャ</t>
    </rPh>
    <rPh sb="24" eb="26">
      <t>ドウホウ</t>
    </rPh>
    <rPh sb="26" eb="27">
      <t>ダイ</t>
    </rPh>
    <rPh sb="28" eb="29">
      <t>ジョウ</t>
    </rPh>
    <rPh sb="29" eb="30">
      <t>ダイ</t>
    </rPh>
    <rPh sb="31" eb="32">
      <t>コウ</t>
    </rPh>
    <rPh sb="32" eb="34">
      <t>ホンブン</t>
    </rPh>
    <rPh sb="35" eb="37">
      <t>キテイ</t>
    </rPh>
    <phoneticPr fontId="20"/>
  </si>
  <si>
    <t>税率</t>
    <rPh sb="0" eb="2">
      <t>ゼイリツ</t>
    </rPh>
    <phoneticPr fontId="20"/>
  </si>
  <si>
    <t>（税込）</t>
    <rPh sb="1" eb="3">
      <t>ゼイコミ</t>
    </rPh>
    <phoneticPr fontId="20"/>
  </si>
  <si>
    <t>誓　約　書</t>
  </si>
  <si>
    <t>住所</t>
    <phoneticPr fontId="20"/>
  </si>
  <si>
    <t>氏名又は名称</t>
    <phoneticPr fontId="20"/>
  </si>
  <si>
    <t>代表者資格氏名　</t>
    <phoneticPr fontId="20"/>
  </si>
  <si>
    <t>記</t>
  </si>
  <si>
    <t>着手関係提出書類について</t>
  </si>
  <si>
    <t>２　誓約書　※両面印刷</t>
    <rPh sb="7" eb="9">
      <t>リョウメン</t>
    </rPh>
    <rPh sb="9" eb="11">
      <t>インサツ</t>
    </rPh>
    <phoneticPr fontId="20"/>
  </si>
  <si>
    <t>（業務委託）</t>
    <rPh sb="1" eb="3">
      <t>ギョウム</t>
    </rPh>
    <rPh sb="3" eb="5">
      <t>イタク</t>
    </rPh>
    <phoneticPr fontId="20"/>
  </si>
  <si>
    <t>・当業務の委託期間を含んだところの課税（免税）期間を記載してください。</t>
    <rPh sb="2" eb="4">
      <t>ギョウム</t>
    </rPh>
    <rPh sb="5" eb="7">
      <t>イタク</t>
    </rPh>
    <rPh sb="7" eb="9">
      <t>キカン</t>
    </rPh>
    <rPh sb="20" eb="22">
      <t>メンゼイ</t>
    </rPh>
    <phoneticPr fontId="20"/>
  </si>
  <si>
    <t>３　業務着手届</t>
    <rPh sb="2" eb="4">
      <t>ギョウム</t>
    </rPh>
    <phoneticPr fontId="20"/>
  </si>
  <si>
    <t>・業務（作業）内容を記載してください。</t>
    <rPh sb="1" eb="3">
      <t>ギョウム</t>
    </rPh>
    <rPh sb="4" eb="6">
      <t>サギョウ</t>
    </rPh>
    <phoneticPr fontId="20"/>
  </si>
  <si>
    <t>５　業務工程表</t>
    <rPh sb="2" eb="4">
      <t>ギョウム</t>
    </rPh>
    <phoneticPr fontId="20"/>
  </si>
  <si>
    <t>４　　管理技術者及び主任技術者等通知書</t>
    <phoneticPr fontId="20"/>
  </si>
  <si>
    <t>元号</t>
    <rPh sb="0" eb="2">
      <t>ゲンゴウ</t>
    </rPh>
    <phoneticPr fontId="20"/>
  </si>
  <si>
    <t>令和</t>
    <rPh sb="0" eb="1">
      <t>レイ</t>
    </rPh>
    <rPh sb="1" eb="2">
      <t>ワ</t>
    </rPh>
    <phoneticPr fontId="20"/>
  </si>
  <si>
    <t>令和</t>
    <phoneticPr fontId="20"/>
  </si>
  <si>
    <t>免税期間</t>
    <rPh sb="0" eb="2">
      <t>メンゼイ</t>
    </rPh>
    <rPh sb="2" eb="4">
      <t>キカン</t>
    </rPh>
    <phoneticPr fontId="20"/>
  </si>
  <si>
    <t>業務委託料</t>
    <rPh sb="0" eb="2">
      <t>ギョウム</t>
    </rPh>
    <rPh sb="2" eb="4">
      <t>イタク</t>
    </rPh>
    <rPh sb="4" eb="5">
      <t>リョウ</t>
    </rPh>
    <phoneticPr fontId="20"/>
  </si>
  <si>
    <t>　⑶　構成員等であることを知りながら、構成員等を雇用し、又は使用しているとき。</t>
    <phoneticPr fontId="20"/>
  </si>
  <si>
    <t>　⑹　暴力的組織又は構成員等に経済上の利益又は便宜を供与したとき。</t>
    <phoneticPr fontId="20"/>
  </si>
  <si>
    <t>　（発注者の損害賠償請求等）</t>
    <phoneticPr fontId="20"/>
  </si>
  <si>
    <t>契約不適合
責任期間</t>
    <rPh sb="0" eb="2">
      <t>ケイヤク</t>
    </rPh>
    <rPh sb="2" eb="5">
      <t>フテキゴウ</t>
    </rPh>
    <rPh sb="6" eb="8">
      <t>セキニン</t>
    </rPh>
    <rPh sb="8" eb="10">
      <t>キカン</t>
    </rPh>
    <phoneticPr fontId="20"/>
  </si>
  <si>
    <t>　ずれかの者。以下この条において同じ。）が次の各号のいずれかに該当するときは、直ちにこの契約を解除するこ</t>
    <phoneticPr fontId="20"/>
  </si>
  <si>
    <t>　とができる。この場合において、解除により受注者に損害があっても、発注者はその損害の賠償の責めを負わない</t>
    <phoneticPr fontId="20"/>
  </si>
  <si>
    <t>　　ものとする。</t>
    <phoneticPr fontId="20"/>
  </si>
  <si>
    <t>２　 履 行 期 間</t>
    <rPh sb="3" eb="4">
      <t>クツ</t>
    </rPh>
    <rPh sb="5" eb="6">
      <t>ギョウ</t>
    </rPh>
    <rPh sb="7" eb="8">
      <t>キ</t>
    </rPh>
    <rPh sb="9" eb="10">
      <t>アイダ</t>
    </rPh>
    <phoneticPr fontId="20"/>
  </si>
  <si>
    <t>１　委託業務の名称</t>
    <rPh sb="4" eb="5">
      <t>ギョウ</t>
    </rPh>
    <rPh sb="5" eb="6">
      <t>ツトム</t>
    </rPh>
    <rPh sb="7" eb="8">
      <t>メイ</t>
    </rPh>
    <rPh sb="8" eb="9">
      <t>ショウ</t>
    </rPh>
    <phoneticPr fontId="20"/>
  </si>
  <si>
    <t>委託業務の名称</t>
    <rPh sb="0" eb="2">
      <t>イタク</t>
    </rPh>
    <rPh sb="2" eb="4">
      <t>ギョウム</t>
    </rPh>
    <rPh sb="5" eb="6">
      <t>メイ</t>
    </rPh>
    <rPh sb="6" eb="7">
      <t>ショウ</t>
    </rPh>
    <phoneticPr fontId="20"/>
  </si>
  <si>
    <t>令和　　　　年　　　　月　　　　日</t>
    <rPh sb="0" eb="2">
      <t>レイワ</t>
    </rPh>
    <phoneticPr fontId="20"/>
  </si>
  <si>
    <t>令和　　　　年　　　　月　　　　日</t>
    <rPh sb="0" eb="2">
      <t>レイワ</t>
    </rPh>
    <rPh sb="6" eb="7">
      <t>ネン</t>
    </rPh>
    <rPh sb="11" eb="12">
      <t>ツキ</t>
    </rPh>
    <rPh sb="16" eb="17">
      <t>ヒ</t>
    </rPh>
    <phoneticPr fontId="20"/>
  </si>
  <si>
    <t>令和</t>
    <rPh sb="0" eb="2">
      <t>レイワ</t>
    </rPh>
    <phoneticPr fontId="20"/>
  </si>
  <si>
    <t>から</t>
    <phoneticPr fontId="20"/>
  </si>
  <si>
    <t>まで</t>
    <phoneticPr fontId="20"/>
  </si>
  <si>
    <t>令和　　　 年 　　　月　　 　日</t>
    <rPh sb="0" eb="2">
      <t>レイワ</t>
    </rPh>
    <rPh sb="6" eb="7">
      <t>ネン</t>
    </rPh>
    <rPh sb="11" eb="12">
      <t>ツキ</t>
    </rPh>
    <rPh sb="16" eb="17">
      <t>ヒ</t>
    </rPh>
    <phoneticPr fontId="20"/>
  </si>
  <si>
    <t>契約書又は請書に記載のとおり</t>
    <rPh sb="0" eb="2">
      <t>ケイヤク</t>
    </rPh>
    <rPh sb="2" eb="3">
      <t>ショ</t>
    </rPh>
    <rPh sb="3" eb="4">
      <t>マタ</t>
    </rPh>
    <rPh sb="5" eb="7">
      <t>ウケショ</t>
    </rPh>
    <rPh sb="8" eb="10">
      <t>キサイ</t>
    </rPh>
    <phoneticPr fontId="20"/>
  </si>
  <si>
    <t xml:space="preserve"> 履行期間</t>
    <phoneticPr fontId="20"/>
  </si>
  <si>
    <t>から</t>
    <phoneticPr fontId="20"/>
  </si>
  <si>
    <t>１．委託業務の名称</t>
    <rPh sb="2" eb="4">
      <t>イタク</t>
    </rPh>
    <rPh sb="4" eb="6">
      <t>ギョウム</t>
    </rPh>
    <rPh sb="7" eb="9">
      <t>メイショウ</t>
    </rPh>
    <phoneticPr fontId="20"/>
  </si>
  <si>
    <t>委託業務
の名称</t>
    <rPh sb="0" eb="2">
      <t>イタク</t>
    </rPh>
    <rPh sb="2" eb="4">
      <t>ギョウム</t>
    </rPh>
    <rPh sb="6" eb="8">
      <t>メイショウ</t>
    </rPh>
    <phoneticPr fontId="20"/>
  </si>
  <si>
    <t>名　称</t>
    <rPh sb="0" eb="1">
      <t>ナ</t>
    </rPh>
    <rPh sb="2" eb="3">
      <t>ショウ</t>
    </rPh>
    <phoneticPr fontId="20"/>
  </si>
  <si>
    <t>履行期間</t>
    <rPh sb="0" eb="2">
      <t>リコウ</t>
    </rPh>
    <phoneticPr fontId="20"/>
  </si>
  <si>
    <t>履行期間</t>
    <rPh sb="0" eb="2">
      <t>リコウ</t>
    </rPh>
    <rPh sb="2" eb="4">
      <t>キカン</t>
    </rPh>
    <phoneticPr fontId="20"/>
  </si>
  <si>
    <t>業務委託料　</t>
    <rPh sb="0" eb="2">
      <t>ギョウム</t>
    </rPh>
    <rPh sb="2" eb="4">
      <t>イタク</t>
    </rPh>
    <rPh sb="4" eb="5">
      <t>リョウ</t>
    </rPh>
    <phoneticPr fontId="20"/>
  </si>
  <si>
    <t>　上記の業務委託料の前払として支払くださるよう保証証書を添付して申請します。</t>
    <rPh sb="1" eb="3">
      <t>ジョウキ</t>
    </rPh>
    <rPh sb="4" eb="6">
      <t>ギョウム</t>
    </rPh>
    <rPh sb="6" eb="9">
      <t>イタクリョウ</t>
    </rPh>
    <rPh sb="10" eb="12">
      <t>マエバラ</t>
    </rPh>
    <rPh sb="15" eb="17">
      <t>シハライ</t>
    </rPh>
    <rPh sb="23" eb="25">
      <t>ホショウ</t>
    </rPh>
    <rPh sb="25" eb="27">
      <t>ショウショ</t>
    </rPh>
    <rPh sb="28" eb="30">
      <t>テンプ</t>
    </rPh>
    <rPh sb="32" eb="34">
      <t>シンセイ</t>
    </rPh>
    <phoneticPr fontId="20"/>
  </si>
  <si>
    <t>（業務委託料）</t>
    <phoneticPr fontId="20"/>
  </si>
  <si>
    <t>　⑴　計画的又は常習的に暴力的不法行為等を行い、又は行うおそれがある組織（以下「暴力的組織」という。）で</t>
    <phoneticPr fontId="20"/>
  </si>
  <si>
    <t>　　あるとき。</t>
    <phoneticPr fontId="20"/>
  </si>
  <si>
    <t>　⑵　役員等（個人である場合におけるその者、法人である場合におけるその法人の役員又は当該個人若しくは法人</t>
    <phoneticPr fontId="20"/>
  </si>
  <si>
    <t>　　の経営に事実上参画している者をいう。以下同じ。）が、暴力的組織の構成員（構成員とみなされる場合を含む。</t>
    <phoneticPr fontId="20"/>
  </si>
  <si>
    <t>　　以下「構成員等」という。）となっているとき。</t>
    <phoneticPr fontId="20"/>
  </si>
  <si>
    <t>　⑷　第１号又は第２号に該当するものであることを知りながら、その者と下請契約（一次下請及び二次下請以降全</t>
    <phoneticPr fontId="20"/>
  </si>
  <si>
    <t>　　ての下請契約を含む。）又は資材若しくは原材料の購入契約等を締結したとき。</t>
    <phoneticPr fontId="20"/>
  </si>
  <si>
    <t>　⑸　自社、自己若しくは第三者の不正の利益を図る目的又は第三者に損害を与える目的をもって、暴力的組織又は</t>
    <phoneticPr fontId="20"/>
  </si>
  <si>
    <t>　　構成員等を利用したとき。</t>
    <phoneticPr fontId="20"/>
  </si>
  <si>
    <t>　⑺　役員等又は使用人が、個人の私生活上において、自己若しくは第三者の不正の利益を図る目的若しくは第三者</t>
    <phoneticPr fontId="20"/>
  </si>
  <si>
    <t>　　に損害を与える目的をもって、暴力的組織若しくは構成員等を利用したとき、又は暴力的組織若しくは構成員等</t>
    <phoneticPr fontId="20"/>
  </si>
  <si>
    <t>　　に経済上の利益若しくは宜を供与したとき。</t>
    <phoneticPr fontId="20"/>
  </si>
  <si>
    <t>　　るとき。</t>
    <phoneticPr fontId="20"/>
  </si>
  <si>
    <t>　⑻　役員等又は使用人が、暴力的組織又は構成員等と密接な交際を有し、又は社会的に非難される関係を有してい</t>
    <phoneticPr fontId="20"/>
  </si>
  <si>
    <t>　を求められたときは、速やかに提出します。</t>
    <phoneticPr fontId="20"/>
  </si>
  <si>
    <t>２　暴力団排除条項第１項第１号又は第２号に該当する事由の有無の確認のため、役員名簿等の提出</t>
    <phoneticPr fontId="20"/>
  </si>
  <si>
    <t>＜業務委託等契約書条項抜粋＞</t>
    <rPh sb="1" eb="3">
      <t>ギョウム</t>
    </rPh>
    <rPh sb="5" eb="6">
      <t>トウ</t>
    </rPh>
    <rPh sb="8" eb="9">
      <t>ショ</t>
    </rPh>
    <rPh sb="9" eb="11">
      <t>ジョウコウ</t>
    </rPh>
    <rPh sb="11" eb="13">
      <t>バッスイ</t>
    </rPh>
    <phoneticPr fontId="20"/>
  </si>
  <si>
    <t>※　上記１の暴力団排除条項第１項各号の解釈については、次の通りです。</t>
    <rPh sb="27" eb="28">
      <t>ツギ</t>
    </rPh>
    <rPh sb="29" eb="30">
      <t>トオ</t>
    </rPh>
    <phoneticPr fontId="20"/>
  </si>
  <si>
    <t>　　裏面とあわせてご確認ください。</t>
    <phoneticPr fontId="20"/>
  </si>
  <si>
    <t>受 注 者　　　住 所 氏 名　　　</t>
    <rPh sb="0" eb="1">
      <t>ジュ</t>
    </rPh>
    <rPh sb="2" eb="3">
      <t>チュウ</t>
    </rPh>
    <rPh sb="4" eb="5">
      <t>モノ</t>
    </rPh>
    <rPh sb="8" eb="9">
      <t>ジュウ</t>
    </rPh>
    <rPh sb="10" eb="11">
      <t>トコロ</t>
    </rPh>
    <rPh sb="12" eb="13">
      <t>シ</t>
    </rPh>
    <rPh sb="14" eb="15">
      <t>ナ</t>
    </rPh>
    <phoneticPr fontId="20"/>
  </si>
  <si>
    <t>令和　　年　　月　　日</t>
    <rPh sb="0" eb="2">
      <t>レ</t>
    </rPh>
    <rPh sb="4" eb="5">
      <t>ネン</t>
    </rPh>
    <rPh sb="7" eb="8">
      <t>ガツ</t>
    </rPh>
    <rPh sb="10" eb="11">
      <t>ニチ</t>
    </rPh>
    <phoneticPr fontId="20"/>
  </si>
  <si>
    <t>企業長</t>
    <rPh sb="0" eb="2">
      <t>キギョウ</t>
    </rPh>
    <rPh sb="2" eb="3">
      <t>チョウ</t>
    </rPh>
    <phoneticPr fontId="20"/>
  </si>
  <si>
    <t>田川広域水道企業団</t>
    <rPh sb="0" eb="2">
      <t>タガワ</t>
    </rPh>
    <rPh sb="2" eb="4">
      <t>コウイキ</t>
    </rPh>
    <rPh sb="4" eb="6">
      <t>スイドウ</t>
    </rPh>
    <rPh sb="6" eb="8">
      <t>キギョウ</t>
    </rPh>
    <rPh sb="8" eb="9">
      <t>ダン</t>
    </rPh>
    <phoneticPr fontId="20"/>
  </si>
  <si>
    <t>・主任技術者の氏名を記載し、取得している資格の名称、取得年月日、番号を記載してください。</t>
    <rPh sb="7" eb="9">
      <t>シメイ</t>
    </rPh>
    <phoneticPr fontId="20"/>
  </si>
  <si>
    <t>提出してください。</t>
    <phoneticPr fontId="20"/>
  </si>
  <si>
    <t xml:space="preserve"> ・委託期間により課税期間が複数にわたる等の理由で用紙が不足する場合は、コピーしてご使用くだ</t>
    <rPh sb="2" eb="4">
      <t>イタク</t>
    </rPh>
    <rPh sb="4" eb="6">
      <t>キカン</t>
    </rPh>
    <rPh sb="9" eb="13">
      <t>カゼイキカン</t>
    </rPh>
    <rPh sb="14" eb="16">
      <t>フクスウ</t>
    </rPh>
    <rPh sb="20" eb="21">
      <t>トウ</t>
    </rPh>
    <rPh sb="22" eb="24">
      <t>リユウ</t>
    </rPh>
    <rPh sb="25" eb="27">
      <t>ヨウシ</t>
    </rPh>
    <rPh sb="28" eb="30">
      <t>フソク</t>
    </rPh>
    <rPh sb="33" eb="35">
      <t>バアイ</t>
    </rPh>
    <rPh sb="43" eb="45">
      <t>シヨウ</t>
    </rPh>
    <phoneticPr fontId="20"/>
  </si>
  <si>
    <t>・誓約書の記載内容を熟読のうえ、住所、氏名又名称（会社名）、代表者資格、氏名を記入</t>
    <phoneticPr fontId="20"/>
  </si>
  <si>
    <t>田川広域水道企業団</t>
    <rPh sb="0" eb="9">
      <t>タガワコウイキスイドウキギョウダン</t>
    </rPh>
    <phoneticPr fontId="20"/>
  </si>
  <si>
    <t>　私は、田川広域水道企業団が田川広域水道企業団暴力団排除条例に基づき、公共工事その他の
田川広域水道企業団の事務又は事業により暴力団を利することとならないように、暴力団員はもと
より、暴力団若しくは暴力団員と密接な関係を有する者を入札、契約から排除していることを認識
したうえで、裏面記載事項について説明を受け、これを了解し、下記事項について、誓約いたします。
　なお、これらの事項に反する場合、契約の解除等、貴企業団が行う一切の措置について異議の申
し立てを行いません。</t>
    <rPh sb="6" eb="8">
      <t>コウイキ</t>
    </rPh>
    <rPh sb="8" eb="10">
      <t>スイドウ</t>
    </rPh>
    <rPh sb="10" eb="12">
      <t>キギョウ</t>
    </rPh>
    <rPh sb="12" eb="13">
      <t>ダン</t>
    </rPh>
    <rPh sb="16" eb="23">
      <t>コウイキスイドウキギョウダン</t>
    </rPh>
    <rPh sb="46" eb="48">
      <t>コウイキ</t>
    </rPh>
    <rPh sb="48" eb="50">
      <t>スイドウ</t>
    </rPh>
    <rPh sb="50" eb="52">
      <t>キギョウ</t>
    </rPh>
    <rPh sb="52" eb="53">
      <t>ダン</t>
    </rPh>
    <rPh sb="206" eb="208">
      <t>キギョウ</t>
    </rPh>
    <rPh sb="208" eb="209">
      <t>ダン</t>
    </rPh>
    <phoneticPr fontId="20"/>
  </si>
  <si>
    <t>印</t>
    <rPh sb="0" eb="1">
      <t>イン</t>
    </rPh>
    <phoneticPr fontId="20"/>
  </si>
  <si>
    <t>田川広域水道企業団　企業長</t>
    <rPh sb="0" eb="9">
      <t>タガワコウイキスイドウキギョウダン</t>
    </rPh>
    <rPh sb="10" eb="12">
      <t>キギョウ</t>
    </rPh>
    <rPh sb="12" eb="13">
      <t>チョウ</t>
    </rPh>
    <phoneticPr fontId="20"/>
  </si>
  <si>
    <t>様</t>
    <rPh sb="0" eb="1">
      <t>サマ</t>
    </rPh>
    <phoneticPr fontId="20"/>
  </si>
  <si>
    <t>　にも該当しません。</t>
    <phoneticPr fontId="20"/>
  </si>
  <si>
    <t>　（発注者の催告によらない解除権）</t>
    <rPh sb="2" eb="5">
      <t>ハッチュウシャ</t>
    </rPh>
    <rPh sb="6" eb="8">
      <t>サイコク</t>
    </rPh>
    <phoneticPr fontId="20"/>
  </si>
  <si>
    <t>第４６条の３　発注者は、福岡県からの通知に基づき、受注者（受注者が共同企業体であるときは、その構成員のい</t>
    <phoneticPr fontId="20"/>
  </si>
  <si>
    <t>第５３条　発注者は、受注者が次の各号のいずれかに該当するときは、これによって生じた損害の賠償を請求するこ</t>
    <phoneticPr fontId="20"/>
  </si>
  <si>
    <t>　とができる。ただし、前条の規定により賠償金を徴した場合は、その額を控除した額とする。</t>
    <phoneticPr fontId="20"/>
  </si>
  <si>
    <t>　⑴から⑵まで（略）</t>
    <rPh sb="8" eb="9">
      <t>リャク</t>
    </rPh>
    <phoneticPr fontId="20"/>
  </si>
  <si>
    <t>　⑶　第４５条から第４６条の３までの規定により、成果物の引渡し前にこの契約が解除されたとき。</t>
    <phoneticPr fontId="20"/>
  </si>
  <si>
    <t>　⑷　（略）</t>
    <rPh sb="4" eb="5">
      <t>リャク</t>
    </rPh>
    <phoneticPr fontId="20"/>
  </si>
  <si>
    <t>２　次の各号のいずれかに該当するときは、前項の損害賠償に代えて、受注者は、業務委託料の１０分の１に相当す</t>
    <phoneticPr fontId="20"/>
  </si>
  <si>
    <t>　る額を違約金として発注者の指定する期間内に支払わなければならない。</t>
    <phoneticPr fontId="20"/>
  </si>
  <si>
    <t>　⑴　第４５条から第４６条の３までの規定により、成果物の引渡し前にこの契約が解除されたとき。</t>
    <phoneticPr fontId="20"/>
  </si>
  <si>
    <t>　⑵　（略）</t>
    <phoneticPr fontId="20"/>
  </si>
  <si>
    <t>３から６まで　（略）</t>
    <rPh sb="8" eb="9">
      <t>リャク</t>
    </rPh>
    <phoneticPr fontId="20"/>
  </si>
  <si>
    <t>田川広域水道企業団</t>
    <rPh sb="0" eb="9">
      <t>タガワコウイキスイドウキギョウダン</t>
    </rPh>
    <phoneticPr fontId="20"/>
  </si>
  <si>
    <t>企業長</t>
    <rPh sb="0" eb="3">
      <t>キギョウチョウ</t>
    </rPh>
    <phoneticPr fontId="20"/>
  </si>
  <si>
    <t>印</t>
    <rPh sb="0" eb="1">
      <t>イン</t>
    </rPh>
    <phoneticPr fontId="20"/>
  </si>
  <si>
    <t>企業長</t>
    <rPh sb="0" eb="2">
      <t>キギョウ</t>
    </rPh>
    <rPh sb="2" eb="3">
      <t>チョウ</t>
    </rPh>
    <phoneticPr fontId="20"/>
  </si>
  <si>
    <t>田川広域水道企業団</t>
    <rPh sb="0" eb="9">
      <t>タガワコウイキスイドウキギョウダン</t>
    </rPh>
    <phoneticPr fontId="20"/>
  </si>
  <si>
    <t>田川広域水道企業団</t>
    <rPh sb="0" eb="9">
      <t>タガワコウイキスイドウキギョウダン</t>
    </rPh>
    <phoneticPr fontId="20"/>
  </si>
  <si>
    <t>印</t>
    <rPh sb="0" eb="1">
      <t>イン</t>
    </rPh>
    <phoneticPr fontId="20"/>
  </si>
  <si>
    <t>さい。</t>
    <phoneticPr fontId="20"/>
  </si>
  <si>
    <t>企業長</t>
    <rPh sb="0" eb="2">
      <t>キギョウ</t>
    </rPh>
    <rPh sb="2" eb="3">
      <t>チョウ</t>
    </rPh>
    <phoneticPr fontId="20"/>
  </si>
  <si>
    <t>１　課税・免税事業者届出書　</t>
    <rPh sb="5" eb="7">
      <t>メンゼイ</t>
    </rPh>
    <phoneticPr fontId="20"/>
  </si>
  <si>
    <t>（業務委託料：前金払）</t>
    <rPh sb="7" eb="10">
      <t>マエキンバラ</t>
    </rPh>
    <phoneticPr fontId="20"/>
  </si>
  <si>
    <t>印</t>
    <rPh sb="0" eb="1">
      <t>イン</t>
    </rPh>
    <phoneticPr fontId="20"/>
  </si>
  <si>
    <t>・受注者の部分に住所、会社名、代表者氏名を記入（ゴム印でも結構です。）、指名登録時に</t>
    <phoneticPr fontId="20"/>
  </si>
  <si>
    <t>申請した使用印を捺印してください。</t>
    <phoneticPr fontId="20"/>
  </si>
  <si>
    <t>（ゴム印でも結構です。）、指名登録時に申請した使用印を捺印してください。</t>
    <rPh sb="13" eb="15">
      <t>シメイ</t>
    </rPh>
    <rPh sb="15" eb="17">
      <t>トウロク</t>
    </rPh>
    <rPh sb="17" eb="18">
      <t>ジ</t>
    </rPh>
    <rPh sb="19" eb="21">
      <t>シンセイ</t>
    </rPh>
    <phoneticPr fontId="20"/>
  </si>
  <si>
    <t>※　各提出書類の記載を誤った場合、修正液等は使用しないでください。訂正印を押すか、総務課契約</t>
    <rPh sb="41" eb="43">
      <t>ソウム</t>
    </rPh>
    <rPh sb="43" eb="44">
      <t>カ</t>
    </rPh>
    <rPh sb="44" eb="46">
      <t>ケイヤク</t>
    </rPh>
    <phoneticPr fontId="20"/>
  </si>
  <si>
    <t>　管理係までご連絡ください。</t>
    <rPh sb="1" eb="3">
      <t>カンリ</t>
    </rPh>
    <rPh sb="3" eb="4">
      <t>ガカリ</t>
    </rPh>
    <phoneticPr fontId="20"/>
  </si>
  <si>
    <t>田川広域水道企業団　企業長　様</t>
    <rPh sb="2" eb="4">
      <t>コウイキ</t>
    </rPh>
    <rPh sb="4" eb="6">
      <t>スイドウ</t>
    </rPh>
    <rPh sb="6" eb="8">
      <t>キギョウ</t>
    </rPh>
    <rPh sb="8" eb="9">
      <t>ダン</t>
    </rPh>
    <rPh sb="10" eb="12">
      <t>キギョウ</t>
    </rPh>
    <rPh sb="12" eb="13">
      <t>チョウ</t>
    </rPh>
    <rPh sb="14" eb="15">
      <t>サマ</t>
    </rPh>
    <phoneticPr fontId="20"/>
  </si>
  <si>
    <t>　暴力団排除条項第１項各号の解釈について</t>
    <phoneticPr fontId="20"/>
  </si>
  <si>
    <t>　⑴　第３号及び第４号関係</t>
    <phoneticPr fontId="20"/>
  </si>
  <si>
    <t>　　　構成員等である事実を知らずに、構成員等を雇用している場合又は暴力的組織若しくは構成</t>
    <phoneticPr fontId="20"/>
  </si>
  <si>
    <t>　　員等である事実を知らずに、その者と下請契約若しくは資材、原材料の購入契約等を締結した</t>
    <phoneticPr fontId="20"/>
  </si>
  <si>
    <t>　　場合であっても、当該事実の判明後速やかに、解雇に係る手続や契約の解除など適切な是正措</t>
    <phoneticPr fontId="20"/>
  </si>
  <si>
    <t>　　置を行わないときは、当該事実を知りながら行っているものとみなす。</t>
    <phoneticPr fontId="20"/>
  </si>
  <si>
    <t>　⑵　第８号関係</t>
    <phoneticPr fontId="20"/>
  </si>
  <si>
    <t>　　　「密接な交際」とは、例えば友人又は知人として、会食、遊技、旅行、スポーツ等を共にす</t>
    <phoneticPr fontId="20"/>
  </si>
  <si>
    <t>　　るなどの交遊をしていることである。「社会的に非難される関係」とは、例えば構成員等を自</t>
    <phoneticPr fontId="20"/>
  </si>
  <si>
    <t>　　 らが主催するパーティその他の会合に招待するような関係又は構成員等が主催するパーティその</t>
    <phoneticPr fontId="20"/>
  </si>
  <si>
    <t>　　他の会合に出席するような関係である。</t>
    <phoneticPr fontId="20"/>
  </si>
  <si>
    <t>様式第１１号（第４０条関係）</t>
    <rPh sb="0" eb="2">
      <t>ヨウシキ</t>
    </rPh>
    <rPh sb="2" eb="3">
      <t>ダイ</t>
    </rPh>
    <rPh sb="5" eb="6">
      <t>ゴウ</t>
    </rPh>
    <rPh sb="7" eb="8">
      <t>ダイ</t>
    </rPh>
    <rPh sb="10" eb="11">
      <t>ジョウ</t>
    </rPh>
    <rPh sb="11" eb="13">
      <t>カンケイ</t>
    </rPh>
    <phoneticPr fontId="20"/>
  </si>
  <si>
    <t>２　 履　行　期　間</t>
    <rPh sb="3" eb="4">
      <t>クツ</t>
    </rPh>
    <rPh sb="5" eb="6">
      <t>ギョウ</t>
    </rPh>
    <rPh sb="7" eb="8">
      <t>キ</t>
    </rPh>
    <rPh sb="9" eb="10">
      <t>アイダ</t>
    </rPh>
    <phoneticPr fontId="20"/>
  </si>
  <si>
    <t>※　上限2億円（業務の場合は契約金額の30/100以内）</t>
    <rPh sb="2" eb="4">
      <t>ジョウゲン</t>
    </rPh>
    <rPh sb="5" eb="6">
      <t>オク</t>
    </rPh>
    <rPh sb="6" eb="7">
      <t>エン</t>
    </rPh>
    <rPh sb="8" eb="10">
      <t>ギョウム</t>
    </rPh>
    <rPh sb="11" eb="13">
      <t>バアイ</t>
    </rPh>
    <rPh sb="14" eb="16">
      <t>ケイヤク</t>
    </rPh>
    <rPh sb="16" eb="18">
      <t>キンガク</t>
    </rPh>
    <rPh sb="25" eb="27">
      <t>イナイ</t>
    </rPh>
    <phoneticPr fontId="20"/>
  </si>
  <si>
    <t>様式第１３号（第４９条関係）</t>
    <rPh sb="0" eb="2">
      <t>ヨウシキ</t>
    </rPh>
    <rPh sb="2" eb="3">
      <t>ダイ</t>
    </rPh>
    <rPh sb="5" eb="6">
      <t>ゴウ</t>
    </rPh>
    <rPh sb="7" eb="8">
      <t>ダイ</t>
    </rPh>
    <rPh sb="10" eb="11">
      <t>ジョウ</t>
    </rPh>
    <rPh sb="11" eb="13">
      <t>カンケイ</t>
    </rPh>
    <phoneticPr fontId="20"/>
  </si>
  <si>
    <t>様式第１８号（第５６条関係）</t>
    <rPh sb="0" eb="2">
      <t>ヨウシキ</t>
    </rPh>
    <rPh sb="2" eb="3">
      <t>ダイ</t>
    </rPh>
    <rPh sb="5" eb="6">
      <t>ゴウ</t>
    </rPh>
    <rPh sb="7" eb="8">
      <t>ダイ</t>
    </rPh>
    <rPh sb="10" eb="11">
      <t>ジョウ</t>
    </rPh>
    <rPh sb="11" eb="13">
      <t>カンケイ</t>
    </rPh>
    <phoneticPr fontId="20"/>
  </si>
  <si>
    <t>　印</t>
    <rPh sb="1" eb="2">
      <t>イン</t>
    </rPh>
    <phoneticPr fontId="20"/>
  </si>
  <si>
    <t>様式第１２号（第４７条関係）</t>
    <rPh sb="0" eb="2">
      <t>ヨウシキ</t>
    </rPh>
    <rPh sb="2" eb="3">
      <t>ダイ</t>
    </rPh>
    <rPh sb="5" eb="6">
      <t>ゴウ</t>
    </rPh>
    <rPh sb="7" eb="8">
      <t>ダイ</t>
    </rPh>
    <rPh sb="10" eb="11">
      <t>ジョウ</t>
    </rPh>
    <rPh sb="11" eb="13">
      <t>カンケイ</t>
    </rPh>
    <phoneticPr fontId="20"/>
  </si>
  <si>
    <t>登録番号</t>
    <rPh sb="0" eb="2">
      <t>トウロク</t>
    </rPh>
    <rPh sb="2" eb="4">
      <t>バンゴウ</t>
    </rPh>
    <phoneticPr fontId="20"/>
  </si>
  <si>
    <t>10％対象</t>
    <rPh sb="3" eb="5">
      <t>タイショウ</t>
    </rPh>
    <phoneticPr fontId="20"/>
  </si>
  <si>
    <t>消費税</t>
    <rPh sb="0" eb="3">
      <t>ショウヒゼイ</t>
    </rPh>
    <phoneticPr fontId="20"/>
  </si>
  <si>
    <t>１　業務等委託契約書条項第４６条の３（以下「暴力団排除条項」という。）第１項各号のいずれ</t>
    <rPh sb="2" eb="4">
      <t>ギョウム</t>
    </rPh>
    <rPh sb="4" eb="5">
      <t>トウ</t>
    </rPh>
    <rPh sb="5" eb="7">
      <t>イタク</t>
    </rPh>
    <rPh sb="7" eb="9">
      <t>ケイヤク</t>
    </rPh>
    <rPh sb="9" eb="10">
      <t>ショ</t>
    </rPh>
    <rPh sb="10" eb="12">
      <t>ジョウコウ</t>
    </rPh>
    <rPh sb="12" eb="13">
      <t>ダイ</t>
    </rPh>
    <phoneticPr fontId="20"/>
  </si>
  <si>
    <t>　←　契約金額（税抜）の記入</t>
  </si>
  <si>
    <t>　←　住所の記入</t>
  </si>
  <si>
    <t>　←　社名の記入</t>
  </si>
  <si>
    <t>　←　代表者氏名の記入</t>
  </si>
  <si>
    <t>　←　業務名称記入</t>
    <rPh sb="3" eb="5">
      <t>ギョウム</t>
    </rPh>
    <phoneticPr fontId="20"/>
  </si>
  <si>
    <t>　←　業務場所記入</t>
    <rPh sb="3" eb="5">
      <t>ギョウム</t>
    </rPh>
    <phoneticPr fontId="20"/>
  </si>
  <si>
    <t>　←　履行期間の記入</t>
    <rPh sb="3" eb="5">
      <t>リコウ</t>
    </rPh>
    <rPh sb="5" eb="7">
      <t>キカン</t>
    </rPh>
    <phoneticPr fontId="20"/>
  </si>
  <si>
    <t>田川市大字伊田１１１１番地</t>
  </si>
  <si>
    <t>株式会社○○建設</t>
    <phoneticPr fontId="20"/>
  </si>
  <si>
    <t>代表取締役</t>
    <phoneticPr fontId="20"/>
  </si>
  <si>
    <t>○○　△△</t>
    <phoneticPr fontId="20"/>
  </si>
  <si>
    <t>（例）田川市●●町</t>
    <phoneticPr fontId="20"/>
  </si>
  <si>
    <t>（例）○○地区送水管布設工事に係る詳細設計業務</t>
    <rPh sb="1" eb="2">
      <t>レイ</t>
    </rPh>
    <rPh sb="5" eb="7">
      <t>チク</t>
    </rPh>
    <rPh sb="7" eb="10">
      <t>ソウスイカン</t>
    </rPh>
    <rPh sb="10" eb="12">
      <t>フセツ</t>
    </rPh>
    <rPh sb="12" eb="14">
      <t>コウジ</t>
    </rPh>
    <rPh sb="15" eb="16">
      <t>カカ</t>
    </rPh>
    <rPh sb="17" eb="19">
      <t>ショウサイ</t>
    </rPh>
    <rPh sb="19" eb="21">
      <t>セッケイ</t>
    </rPh>
    <rPh sb="21" eb="23">
      <t>ギョウム</t>
    </rPh>
    <phoneticPr fontId="20"/>
  </si>
  <si>
    <t>※　免税事業者届出書は２ページ目にあります。</t>
    <phoneticPr fontId="20"/>
  </si>
  <si>
    <t>※　入力シートの情報が自動的に反映されます。</t>
    <rPh sb="2" eb="4">
      <t>ニュウリョク</t>
    </rPh>
    <rPh sb="8" eb="10">
      <t>ジョウホウ</t>
    </rPh>
    <rPh sb="11" eb="14">
      <t>ジドウテキ</t>
    </rPh>
    <rPh sb="15" eb="17">
      <t>ハンエイ</t>
    </rPh>
    <phoneticPr fontId="20"/>
  </si>
  <si>
    <t>※両面コピーしてください。</t>
    <rPh sb="1" eb="3">
      <t>リョウメン</t>
    </rPh>
    <phoneticPr fontId="20"/>
  </si>
  <si>
    <t>　※　入力シートの情報が自動的に反映されます。</t>
    <rPh sb="3" eb="5">
      <t>ニュウリョク</t>
    </rPh>
    <rPh sb="9" eb="11">
      <t>ジョウホウ</t>
    </rPh>
    <rPh sb="12" eb="15">
      <t>ジドウテキ</t>
    </rPh>
    <rPh sb="16" eb="18">
      <t>ハンエイ</t>
    </rPh>
    <phoneticPr fontId="20"/>
  </si>
  <si>
    <t>　※　履行期間及び契約金額を変更した場合は</t>
    <rPh sb="3" eb="5">
      <t>リコウ</t>
    </rPh>
    <rPh sb="5" eb="7">
      <t>キカン</t>
    </rPh>
    <rPh sb="7" eb="8">
      <t>オヨ</t>
    </rPh>
    <rPh sb="9" eb="11">
      <t>ケイヤク</t>
    </rPh>
    <rPh sb="11" eb="13">
      <t>キンガク</t>
    </rPh>
    <rPh sb="14" eb="16">
      <t>ヘンコウ</t>
    </rPh>
    <rPh sb="18" eb="20">
      <t>バアイ</t>
    </rPh>
    <phoneticPr fontId="20"/>
  </si>
  <si>
    <t>　　　修正して使用してください。</t>
    <rPh sb="7" eb="9">
      <t>シヨウ</t>
    </rPh>
    <phoneticPr fontId="20"/>
  </si>
  <si>
    <t>　　　委託期間・契約金額等を変更する必要がある場合は直接入力してください。</t>
    <rPh sb="3" eb="5">
      <t>イタク</t>
    </rPh>
    <rPh sb="5" eb="7">
      <t>キカン</t>
    </rPh>
    <rPh sb="8" eb="10">
      <t>ケイヤク</t>
    </rPh>
    <rPh sb="10" eb="12">
      <t>キンガク</t>
    </rPh>
    <rPh sb="12" eb="13">
      <t>トウ</t>
    </rPh>
    <rPh sb="14" eb="16">
      <t>ヘンコウ</t>
    </rPh>
    <rPh sb="18" eb="20">
      <t>ヒツヨウ</t>
    </rPh>
    <rPh sb="23" eb="25">
      <t>バアイ</t>
    </rPh>
    <rPh sb="26" eb="28">
      <t>チョクセツ</t>
    </rPh>
    <rPh sb="28" eb="30">
      <t>ニュウリョク</t>
    </rPh>
    <phoneticPr fontId="20"/>
  </si>
  <si>
    <t>　←　発注課名を記入してください。</t>
    <rPh sb="3" eb="5">
      <t>ハッチュウ</t>
    </rPh>
    <rPh sb="5" eb="6">
      <t>カ</t>
    </rPh>
    <rPh sb="6" eb="7">
      <t>メイ</t>
    </rPh>
    <rPh sb="8" eb="9">
      <t>キ</t>
    </rPh>
    <rPh sb="9" eb="10">
      <t>ニュウ</t>
    </rPh>
    <phoneticPr fontId="20"/>
  </si>
  <si>
    <t>※　当初契約の内容が表示されます。</t>
    <rPh sb="2" eb="3">
      <t>トウ</t>
    </rPh>
    <rPh sb="3" eb="4">
      <t>ショ</t>
    </rPh>
    <rPh sb="4" eb="6">
      <t>ケイヤク</t>
    </rPh>
    <rPh sb="7" eb="9">
      <t>ナイヨウ</t>
    </rPh>
    <rPh sb="10" eb="12">
      <t>ヒョウジ</t>
    </rPh>
    <phoneticPr fontId="20"/>
  </si>
  <si>
    <t>田川広域水道企業団</t>
    <rPh sb="0" eb="9">
      <t>タガワコウイキスイドウキギョウダン</t>
    </rPh>
    <phoneticPr fontId="20"/>
  </si>
  <si>
    <t>課　長</t>
    <rPh sb="0" eb="1">
      <t>カ</t>
    </rPh>
    <rPh sb="2" eb="3">
      <t>チョウ</t>
    </rPh>
    <phoneticPr fontId="20"/>
  </si>
  <si>
    <t>課</t>
    <rPh sb="0" eb="1">
      <t>カ</t>
    </rPh>
    <phoneticPr fontId="20"/>
  </si>
  <si>
    <t>←　発注課名を記入してください。</t>
    <rPh sb="2" eb="4">
      <t>ハッチュウ</t>
    </rPh>
    <rPh sb="4" eb="5">
      <t>カ</t>
    </rPh>
    <rPh sb="5" eb="6">
      <t>ナ</t>
    </rPh>
    <rPh sb="7" eb="9">
      <t>キニュウ</t>
    </rPh>
    <phoneticPr fontId="20"/>
  </si>
  <si>
    <t>※　印刷時はモノクロ印刷してください。</t>
    <rPh sb="2" eb="4">
      <t>インサツ</t>
    </rPh>
    <rPh sb="4" eb="5">
      <t>ジ</t>
    </rPh>
    <rPh sb="10" eb="12">
      <t>インサツ</t>
    </rPh>
    <phoneticPr fontId="20"/>
  </si>
  <si>
    <t>　　履行期間及び契約金額を変更した場合は、修正してください。</t>
    <rPh sb="2" eb="4">
      <t>リコウ</t>
    </rPh>
    <rPh sb="4" eb="6">
      <t>キカン</t>
    </rPh>
    <rPh sb="6" eb="7">
      <t>オヨ</t>
    </rPh>
    <rPh sb="8" eb="10">
      <t>ケイヤク</t>
    </rPh>
    <rPh sb="10" eb="12">
      <t>キンガク</t>
    </rPh>
    <rPh sb="13" eb="15">
      <t>ヘンコウ</t>
    </rPh>
    <rPh sb="17" eb="19">
      <t>バアイ</t>
    </rPh>
    <rPh sb="21" eb="23">
      <t>シュウセイ</t>
    </rPh>
    <phoneticPr fontId="20"/>
  </si>
  <si>
    <t>※　契約金額に変更があった場合は、変更後の金額を入力してください。</t>
    <rPh sb="2" eb="4">
      <t>ケイヤク</t>
    </rPh>
    <rPh sb="4" eb="6">
      <t>キンガク</t>
    </rPh>
    <rPh sb="7" eb="9">
      <t>ヘンコウ</t>
    </rPh>
    <rPh sb="13" eb="15">
      <t>バアイ</t>
    </rPh>
    <rPh sb="17" eb="19">
      <t>ヘンコウ</t>
    </rPh>
    <rPh sb="19" eb="20">
      <t>ゴ</t>
    </rPh>
    <rPh sb="21" eb="23">
      <t>キンガク</t>
    </rPh>
    <rPh sb="24" eb="26">
      <t>ニュウリョク</t>
    </rPh>
    <phoneticPr fontId="20"/>
  </si>
  <si>
    <t>※　履行期間を変更した場合は、変更後の期間を入力してください。</t>
    <rPh sb="2" eb="4">
      <t>リコウ</t>
    </rPh>
    <rPh sb="4" eb="6">
      <t>キカン</t>
    </rPh>
    <rPh sb="7" eb="9">
      <t>ヘンコウ</t>
    </rPh>
    <rPh sb="11" eb="13">
      <t>バアイ</t>
    </rPh>
    <rPh sb="15" eb="17">
      <t>ヘンコウ</t>
    </rPh>
    <rPh sb="17" eb="18">
      <t>ゴ</t>
    </rPh>
    <rPh sb="19" eb="21">
      <t>キカン</t>
    </rPh>
    <rPh sb="22" eb="24">
      <t>ニュウリョク</t>
    </rPh>
    <phoneticPr fontId="20"/>
  </si>
  <si>
    <t>令和　　　年　　　月　　　日</t>
    <rPh sb="0" eb="2">
      <t>レイワ</t>
    </rPh>
    <rPh sb="5" eb="6">
      <t>ネン</t>
    </rPh>
    <rPh sb="9" eb="10">
      <t>ガツ</t>
    </rPh>
    <rPh sb="13" eb="14">
      <t>ニチ</t>
    </rPh>
    <phoneticPr fontId="20"/>
  </si>
  <si>
    <t>※　履行期間を変更した場合は、変更後の期間を入力してください。</t>
    <rPh sb="2" eb="6">
      <t>リコウキカン</t>
    </rPh>
    <rPh sb="7" eb="9">
      <t>ヘンコウ</t>
    </rPh>
    <rPh sb="11" eb="13">
      <t>バアイ</t>
    </rPh>
    <rPh sb="15" eb="17">
      <t>ヘンコウ</t>
    </rPh>
    <rPh sb="17" eb="18">
      <t>ゴ</t>
    </rPh>
    <rPh sb="19" eb="21">
      <t>キカン</t>
    </rPh>
    <rPh sb="22" eb="24">
      <t>ニュウリョク</t>
    </rPh>
    <phoneticPr fontId="20"/>
  </si>
  <si>
    <t>※　金額の頭に「￥」を記載すること。</t>
    <rPh sb="2" eb="4">
      <t>キンガク</t>
    </rPh>
    <rPh sb="5" eb="6">
      <t>アタマ</t>
    </rPh>
    <rPh sb="11" eb="13">
      <t>キサイ</t>
    </rPh>
    <phoneticPr fontId="20"/>
  </si>
  <si>
    <t>様</t>
    <rPh sb="0" eb="1">
      <t>サマ</t>
    </rPh>
    <phoneticPr fontId="20"/>
  </si>
  <si>
    <t>　企業長</t>
    <rPh sb="1" eb="4">
      <t>キギョウチョウ</t>
    </rPh>
    <phoneticPr fontId="20"/>
  </si>
  <si>
    <t>原口　正弘</t>
    <rPh sb="0" eb="2">
      <t>ハラグチ</t>
    </rPh>
    <rPh sb="3" eb="5">
      <t>マサヒロ</t>
    </rPh>
    <phoneticPr fontId="20"/>
  </si>
  <si>
    <t>様</t>
    <rPh sb="0" eb="1">
      <t>サマ</t>
    </rPh>
    <phoneticPr fontId="20"/>
  </si>
  <si>
    <t>　田川広域水道企業団</t>
    <rPh sb="1" eb="10">
      <t>タガワコウイキスイドウキギョウダン</t>
    </rPh>
    <phoneticPr fontId="20"/>
  </si>
  <si>
    <t>　　　年　　　月　　　日</t>
    <rPh sb="3" eb="4">
      <t>ネン</t>
    </rPh>
    <rPh sb="7" eb="8">
      <t>ツキ</t>
    </rPh>
    <rPh sb="11" eb="12">
      <t>ヒ</t>
    </rPh>
    <phoneticPr fontId="20"/>
  </si>
  <si>
    <t>令和</t>
    <rPh sb="0" eb="2">
      <t>レイワ</t>
    </rPh>
    <phoneticPr fontId="20"/>
  </si>
  <si>
    <t>※　できるだけ手書きはしない</t>
    <rPh sb="7" eb="9">
      <t>テガ</t>
    </rPh>
    <phoneticPr fontId="20"/>
  </si>
  <si>
    <t>←　印鑑は代表者の印　(丸印)</t>
    <phoneticPr fontId="20"/>
  </si>
  <si>
    <t>←　金額の先頭には「￥」を記載</t>
    <rPh sb="2" eb="4">
      <t>キンガク</t>
    </rPh>
    <rPh sb="5" eb="7">
      <t>セントウ</t>
    </rPh>
    <rPh sb="13" eb="15">
      <t>キサイ</t>
    </rPh>
    <phoneticPr fontId="20"/>
  </si>
  <si>
    <t>←　取引内容</t>
    <rPh sb="2" eb="4">
      <t>トリヒキ</t>
    </rPh>
    <rPh sb="4" eb="6">
      <t>ナイヨウ</t>
    </rPh>
    <phoneticPr fontId="20"/>
  </si>
  <si>
    <t>←　取引年月日</t>
    <rPh sb="2" eb="4">
      <t>トリヒキ</t>
    </rPh>
    <rPh sb="4" eb="7">
      <t>ネンガッピ</t>
    </rPh>
    <phoneticPr fontId="20"/>
  </si>
  <si>
    <t>←　前金専用口座</t>
    <rPh sb="2" eb="4">
      <t>マエキン</t>
    </rPh>
    <rPh sb="4" eb="6">
      <t>センヨウ</t>
    </rPh>
    <rPh sb="6" eb="8">
      <t>コウザ</t>
    </rPh>
    <phoneticPr fontId="20"/>
  </si>
  <si>
    <t>　田川広域水道企業団</t>
    <rPh sb="1" eb="3">
      <t>タガワ</t>
    </rPh>
    <rPh sb="3" eb="10">
      <t>コウイキスイドウキギョウダン</t>
    </rPh>
    <phoneticPr fontId="20"/>
  </si>
  <si>
    <t>　　　年　　　月　　　日</t>
    <phoneticPr fontId="20"/>
  </si>
  <si>
    <t>←　請求日は検収日以降</t>
    <rPh sb="2" eb="4">
      <t>セイキュウ</t>
    </rPh>
    <rPh sb="4" eb="5">
      <t>ビ</t>
    </rPh>
    <rPh sb="6" eb="9">
      <t>ケンシュウビ</t>
    </rPh>
    <rPh sb="9" eb="11">
      <t>イコウ</t>
    </rPh>
    <phoneticPr fontId="20"/>
  </si>
  <si>
    <t>←　適格請求書発行事業者の氏名・名称・登録番号（税務署の登録通知書に記載）
　　印鑑は代表者の印　(丸印)</t>
    <rPh sb="2" eb="4">
      <t>テキカク</t>
    </rPh>
    <rPh sb="4" eb="7">
      <t>セイキュウショ</t>
    </rPh>
    <rPh sb="7" eb="9">
      <t>ハッコウ</t>
    </rPh>
    <rPh sb="9" eb="12">
      <t>ジギョウシャ</t>
    </rPh>
    <rPh sb="13" eb="15">
      <t>シメイ</t>
    </rPh>
    <rPh sb="16" eb="18">
      <t>メイショウ</t>
    </rPh>
    <rPh sb="19" eb="21">
      <t>トウロク</t>
    </rPh>
    <rPh sb="21" eb="23">
      <t>バンゴウ</t>
    </rPh>
    <rPh sb="24" eb="27">
      <t>ゼイムショ</t>
    </rPh>
    <rPh sb="28" eb="30">
      <t>トウロク</t>
    </rPh>
    <rPh sb="30" eb="33">
      <t>ツウチショ</t>
    </rPh>
    <rPh sb="34" eb="36">
      <t>キサイ</t>
    </rPh>
    <rPh sb="41" eb="43">
      <t>インカン</t>
    </rPh>
    <rPh sb="44" eb="47">
      <t>ダイヒョウシャ</t>
    </rPh>
    <rPh sb="48" eb="49">
      <t>イン</t>
    </rPh>
    <rPh sb="51" eb="52">
      <t>マル</t>
    </rPh>
    <rPh sb="52" eb="53">
      <t>イン</t>
    </rPh>
    <phoneticPr fontId="20"/>
  </si>
  <si>
    <t>←　発注課名を記入してください。</t>
    <rPh sb="2" eb="4">
      <t>ハッチュウ</t>
    </rPh>
    <rPh sb="4" eb="5">
      <t>カ</t>
    </rPh>
    <rPh sb="5" eb="6">
      <t>メイ</t>
    </rPh>
    <rPh sb="7" eb="8">
      <t>キ</t>
    </rPh>
    <rPh sb="8" eb="9">
      <t>ニュウ</t>
    </rPh>
    <phoneticPr fontId="20"/>
  </si>
  <si>
    <t>※　できるだけ手書きはしない。</t>
    <rPh sb="7" eb="9">
      <t>テガ</t>
    </rPh>
    <phoneticPr fontId="20"/>
  </si>
  <si>
    <t>←　取引年月日</t>
    <phoneticPr fontId="20"/>
  </si>
  <si>
    <t>　※　履行期間及び契約金額を変更している場合は修正してください。</t>
    <phoneticPr fontId="20"/>
  </si>
  <si>
    <t>←　税率ごとに区別した合計金額（税抜き、税込み問わない）、またその適用税率</t>
    <rPh sb="2" eb="4">
      <t>ゼイリツ</t>
    </rPh>
    <rPh sb="7" eb="9">
      <t>クベツ</t>
    </rPh>
    <rPh sb="11" eb="13">
      <t>ゴウケイ</t>
    </rPh>
    <rPh sb="13" eb="15">
      <t>キンガク</t>
    </rPh>
    <rPh sb="16" eb="17">
      <t>ゼイ</t>
    </rPh>
    <rPh sb="17" eb="18">
      <t>ヌ</t>
    </rPh>
    <rPh sb="20" eb="22">
      <t>ゼイコ</t>
    </rPh>
    <rPh sb="23" eb="24">
      <t>ト</t>
    </rPh>
    <rPh sb="33" eb="35">
      <t>テキヨウ</t>
    </rPh>
    <rPh sb="35" eb="37">
      <t>ゼイリツ</t>
    </rPh>
    <phoneticPr fontId="20"/>
  </si>
  <si>
    <t>　　消費税額</t>
    <rPh sb="2" eb="5">
      <t>ショウヒゼイ</t>
    </rPh>
    <rPh sb="5" eb="6">
      <t>ガク</t>
    </rPh>
    <phoneticPr fontId="20"/>
  </si>
  <si>
    <t>支払期限</t>
    <rPh sb="0" eb="2">
      <t>シハライ</t>
    </rPh>
    <rPh sb="2" eb="4">
      <t>キゲン</t>
    </rPh>
    <phoneticPr fontId="20"/>
  </si>
  <si>
    <t>←　契約書、請書等の取り決めがない場合記入</t>
    <rPh sb="2" eb="5">
      <t>ケイヤクショ</t>
    </rPh>
    <rPh sb="6" eb="8">
      <t>ウケショ</t>
    </rPh>
    <rPh sb="8" eb="9">
      <t>トウ</t>
    </rPh>
    <rPh sb="10" eb="11">
      <t>ト</t>
    </rPh>
    <rPh sb="12" eb="13">
      <t>キ</t>
    </rPh>
    <rPh sb="17" eb="19">
      <t>バアイ</t>
    </rPh>
    <rPh sb="19" eb="21">
      <t>キニュウ</t>
    </rPh>
    <phoneticPr fontId="20"/>
  </si>
  <si>
    <t>※契約書等、他に支払期限の取り決めがある場合はその期限とする。</t>
    <rPh sb="1" eb="3">
      <t>ケイヤク</t>
    </rPh>
    <rPh sb="3" eb="4">
      <t>ショ</t>
    </rPh>
    <rPh sb="4" eb="5">
      <t>トウ</t>
    </rPh>
    <rPh sb="6" eb="7">
      <t>ホカ</t>
    </rPh>
    <rPh sb="8" eb="10">
      <t>シハライ</t>
    </rPh>
    <rPh sb="10" eb="12">
      <t>キゲン</t>
    </rPh>
    <rPh sb="13" eb="14">
      <t>ト</t>
    </rPh>
    <rPh sb="15" eb="16">
      <t>キ</t>
    </rPh>
    <rPh sb="20" eb="22">
      <t>バアイ</t>
    </rPh>
    <rPh sb="25" eb="27">
      <t>キゲン</t>
    </rPh>
    <phoneticPr fontId="20"/>
  </si>
  <si>
    <t>←　契約の名称</t>
    <rPh sb="2" eb="4">
      <t>ケイヤク</t>
    </rPh>
    <rPh sb="5" eb="7">
      <t>メイショウ</t>
    </rPh>
    <phoneticPr fontId="20"/>
  </si>
  <si>
    <t>￥</t>
    <phoneticPr fontId="20"/>
  </si>
  <si>
    <t>※　添付書類の健康保険被保険者証の写しをとる際には、</t>
    <rPh sb="2" eb="6">
      <t>テンプショルイ</t>
    </rPh>
    <rPh sb="17" eb="18">
      <t>ウツ</t>
    </rPh>
    <rPh sb="22" eb="23">
      <t>サイ</t>
    </rPh>
    <phoneticPr fontId="20"/>
  </si>
  <si>
    <t>　被保険者等記号・番号及びＱＲコードにマスキングを施して</t>
    <rPh sb="1" eb="5">
      <t>ヒホケンシャ</t>
    </rPh>
    <rPh sb="5" eb="6">
      <t>トウ</t>
    </rPh>
    <rPh sb="11" eb="12">
      <t>オヨ</t>
    </rPh>
    <phoneticPr fontId="20"/>
  </si>
  <si>
    <t>　コピーするか、写しの該当部分を塗抹してください。</t>
    <rPh sb="13" eb="14">
      <t>ウツ</t>
    </rPh>
    <phoneticPr fontId="20"/>
  </si>
  <si>
    <t>健康保険被保険者証の写しのマスキング例</t>
    <rPh sb="0" eb="9">
      <t>ケンコウホケンヒホケンシャショウ</t>
    </rPh>
    <rPh sb="10" eb="11">
      <t>ウツ</t>
    </rPh>
    <rPh sb="18" eb="19">
      <t>レイ</t>
    </rPh>
    <phoneticPr fontId="20"/>
  </si>
  <si>
    <t>健康保険被保険者証の写しのマスキング例</t>
    <phoneticPr fontId="20"/>
  </si>
  <si>
    <r>
      <t>・主任技術者の資格及び貴社との</t>
    </r>
    <r>
      <rPr>
        <u val="double"/>
        <sz val="10.5"/>
        <color rgb="FFFF0000"/>
        <rFont val="ＭＳ Ｐ明朝"/>
        <family val="1"/>
        <charset val="128"/>
      </rPr>
      <t>雇用関係を証する書面</t>
    </r>
    <r>
      <rPr>
        <u/>
        <sz val="10.5"/>
        <rFont val="ＭＳ Ｐ明朝"/>
        <family val="1"/>
        <charset val="128"/>
      </rPr>
      <t>（健康保険被保険者証等）の写しをあわせて</t>
    </r>
    <phoneticPr fontId="20"/>
  </si>
  <si>
    <t>※ 令和6年12月2日以降は、現行の健康保険証の発行が終了し、マイナ保険証に移行されますが、</t>
    <rPh sb="2" eb="4">
      <t>レイワ</t>
    </rPh>
    <rPh sb="5" eb="6">
      <t>ネン</t>
    </rPh>
    <rPh sb="8" eb="9">
      <t>ガツ</t>
    </rPh>
    <rPh sb="10" eb="11">
      <t>ニチ</t>
    </rPh>
    <rPh sb="11" eb="13">
      <t>イコウ</t>
    </rPh>
    <rPh sb="15" eb="17">
      <t>ゲンコウ</t>
    </rPh>
    <rPh sb="18" eb="23">
      <t>ケンコウホケンショウ</t>
    </rPh>
    <rPh sb="24" eb="26">
      <t>ハッコウ</t>
    </rPh>
    <rPh sb="27" eb="29">
      <t>シュウリョウ</t>
    </rPh>
    <rPh sb="34" eb="37">
      <t>ホケンショウ</t>
    </rPh>
    <rPh sb="38" eb="40">
      <t>イコウ</t>
    </rPh>
    <phoneticPr fontId="20"/>
  </si>
  <si>
    <r>
      <rPr>
        <sz val="10.5"/>
        <color rgb="FFFF0000"/>
        <rFont val="ＭＳ 明朝"/>
        <family val="1"/>
        <charset val="128"/>
      </rPr>
      <t>　</t>
    </r>
    <r>
      <rPr>
        <u/>
        <sz val="10.5"/>
        <color rgb="FFFF0000"/>
        <rFont val="ＭＳ 明朝"/>
        <family val="1"/>
        <charset val="128"/>
      </rPr>
      <t>令和6年12月1日時点で有効な健康保険証については、その有効期限まで（最長令和7年12月1日</t>
    </r>
    <rPh sb="1" eb="3">
      <t>レイワ</t>
    </rPh>
    <rPh sb="13" eb="15">
      <t>ユウコウ</t>
    </rPh>
    <rPh sb="16" eb="21">
      <t>ケンコウホケンショウ</t>
    </rPh>
    <rPh sb="29" eb="33">
      <t>ユウコウキゲン</t>
    </rPh>
    <rPh sb="36" eb="38">
      <t>サイチョウ</t>
    </rPh>
    <rPh sb="38" eb="40">
      <t>レイワ</t>
    </rPh>
    <rPh sb="44" eb="45">
      <t>ガツ</t>
    </rPh>
    <rPh sb="46" eb="47">
      <t>ニチ</t>
    </rPh>
    <phoneticPr fontId="20"/>
  </si>
  <si>
    <r>
      <rPr>
        <sz val="10.5"/>
        <color rgb="FFFF0000"/>
        <rFont val="ＭＳ 明朝"/>
        <family val="1"/>
        <charset val="128"/>
      </rPr>
      <t>　</t>
    </r>
    <r>
      <rPr>
        <u/>
        <sz val="10.5"/>
        <color rgb="FFFF0000"/>
        <rFont val="ＭＳ 明朝"/>
        <family val="1"/>
        <charset val="128"/>
      </rPr>
      <t>まで）従来通り雇用関係を証する書面として有効です。</t>
    </r>
    <rPh sb="4" eb="7">
      <t>ジュウライドオ</t>
    </rPh>
    <rPh sb="8" eb="12">
      <t>コヨウカンケイ</t>
    </rPh>
    <rPh sb="13" eb="14">
      <t>ショウ</t>
    </rPh>
    <rPh sb="16" eb="18">
      <t>ショメン</t>
    </rPh>
    <rPh sb="21" eb="23">
      <t>ユウコウ</t>
    </rPh>
    <phoneticPr fontId="20"/>
  </si>
  <si>
    <r>
      <t>※　雇用関係を証する書面には、他に</t>
    </r>
    <r>
      <rPr>
        <u/>
        <sz val="10.5"/>
        <color rgb="FFFF0000"/>
        <rFont val="ＭＳ 明朝"/>
        <family val="1"/>
        <charset val="128"/>
      </rPr>
      <t>雇用保険被保険者証（雇用保険被保険者資格取得等確認通知</t>
    </r>
    <rPh sb="2" eb="6">
      <t>コヨウカンケイ</t>
    </rPh>
    <rPh sb="7" eb="8">
      <t>ショウ</t>
    </rPh>
    <rPh sb="10" eb="12">
      <t>ショメン</t>
    </rPh>
    <rPh sb="15" eb="16">
      <t>ホカ</t>
    </rPh>
    <rPh sb="17" eb="26">
      <t>コヨウホケンヒホケンシャショウ</t>
    </rPh>
    <rPh sb="27" eb="40">
      <t>コヨウホケンヒホケンシャシカクシュトクトウ</t>
    </rPh>
    <rPh sb="40" eb="42">
      <t>カクニン</t>
    </rPh>
    <rPh sb="42" eb="44">
      <t>ツウチ</t>
    </rPh>
    <phoneticPr fontId="20"/>
  </si>
  <si>
    <r>
      <t>　</t>
    </r>
    <r>
      <rPr>
        <u/>
        <sz val="10.5"/>
        <color rgb="FFFF0000"/>
        <rFont val="ＭＳ 明朝"/>
        <family val="1"/>
        <charset val="128"/>
      </rPr>
      <t>書）、標準報酬決定通知書等があります。</t>
    </r>
    <rPh sb="4" eb="6">
      <t>ヒョウジュン</t>
    </rPh>
    <rPh sb="6" eb="8">
      <t>ホウシュウ</t>
    </rPh>
    <rPh sb="8" eb="10">
      <t>ケッテイ</t>
    </rPh>
    <rPh sb="10" eb="12">
      <t>ツウチ</t>
    </rPh>
    <rPh sb="12" eb="13">
      <t>ショ</t>
    </rPh>
    <rPh sb="13" eb="14">
      <t>トウ</t>
    </rPh>
    <phoneticPr fontId="20"/>
  </si>
  <si>
    <t>※　健康保険被保険者証等の写しをとる際には、被保険者記号・番号及びＱＲコード、保険者番号</t>
    <rPh sb="11" eb="12">
      <t>トウ</t>
    </rPh>
    <rPh sb="39" eb="42">
      <t>ホケンシャ</t>
    </rPh>
    <rPh sb="42" eb="44">
      <t>バンゴウ</t>
    </rPh>
    <phoneticPr fontId="20"/>
  </si>
  <si>
    <t>　等、雇用関係の確認に不要な事項にはマスキングを施してコピーするか、写しの該当部分を塗抹</t>
    <rPh sb="1" eb="2">
      <t>トウ</t>
    </rPh>
    <rPh sb="3" eb="7">
      <t>コヨウカンケイ</t>
    </rPh>
    <rPh sb="11" eb="13">
      <t>フヨウ</t>
    </rPh>
    <rPh sb="37" eb="39">
      <t>ガイトウ</t>
    </rPh>
    <rPh sb="39" eb="41">
      <t>ブブン</t>
    </rPh>
    <rPh sb="42" eb="44">
      <t>トマツ</t>
    </rPh>
    <phoneticPr fontId="20"/>
  </si>
  <si>
    <t>　してください。</t>
    <phoneticPr fontId="20"/>
  </si>
  <si>
    <t>※履行期間が複数年度にわたる場合や、履行期間が課税期間を超える場合は、</t>
    <rPh sb="1" eb="5">
      <t>リコウキカン</t>
    </rPh>
    <rPh sb="6" eb="10">
      <t>フクスウネンド</t>
    </rPh>
    <rPh sb="14" eb="16">
      <t>バアイ</t>
    </rPh>
    <rPh sb="18" eb="22">
      <t>リコウキカン</t>
    </rPh>
    <rPh sb="23" eb="27">
      <t>カゼイキカン</t>
    </rPh>
    <rPh sb="28" eb="29">
      <t>コ</t>
    </rPh>
    <rPh sb="31" eb="33">
      <t>バアイ</t>
    </rPh>
    <phoneticPr fontId="20"/>
  </si>
  <si>
    <t>履行期間の末日までを含む課税期間のものも提出してください。</t>
    <rPh sb="0" eb="4">
      <t>リコウキカン</t>
    </rPh>
    <rPh sb="5" eb="7">
      <t>マツジツ</t>
    </rPh>
    <rPh sb="10" eb="11">
      <t>フク</t>
    </rPh>
    <rPh sb="12" eb="16">
      <t>カゼイキカン</t>
    </rPh>
    <rPh sb="20" eb="22">
      <t>テイシュツ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</si>
</sst>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quot;¥&quot;\ #,##0\ &quot;円&quot;;&quot;¥&quot;\-#,##0"/>
    <numFmt numFmtId="177" formatCode="#,##0_ "/>
    <numFmt numFmtId="178" formatCode="0_ "/>
    <numFmt numFmtId="179" formatCode="#,##0_);\(#,##0\)"/>
    <numFmt numFmtId="180" formatCode="0_);[Red]\(0\)"/>
    <numFmt numFmtId="181" formatCode="[$-411]ggge&quot;年&quot;m&quot;月&quot;d&quot;日&quot;;@"/>
    <numFmt numFmtId="182" formatCode="[$-411]ge\.m\.d;@"/>
    <numFmt numFmtId="183" formatCode="&quot;¥&quot;\ #,##0_ &quot;円&quot;"/>
    <numFmt numFmtId="184" formatCode="0_);\(0\)"/>
    <numFmt numFmtId="185" formatCode="&quot;¥&quot;\ #,##0\ &quot;円&quot;\ "/>
    <numFmt numFmtId="186" formatCode="&quot;金&quot;\ \ #,##0_ &quot;円&quot;\ \ &quot;也&quot;"/>
    <numFmt numFmtId="187" formatCode="General\ \%"/>
    <numFmt numFmtId="188" formatCode="\ \ General"/>
    <numFmt numFmtId="189" formatCode="\ \ &quot;¥&quot;\ #,##0_ &quot;円&quot;"/>
    <numFmt numFmtId="190" formatCode="\ \ &quot;¥&quot;\ #,##0\ &quot;円&quot;\ "/>
    <numFmt numFmtId="191" formatCode="&quot;延&quot;\ \ General"/>
    <numFmt numFmtId="192" formatCode="@&quot;　  様　&quot;\ "/>
  </numFmts>
  <fonts count="86">
    <font>
      <sz val="11"/>
      <name val="ＭＳ Ｐゴシック"/>
      <family val="3"/>
      <charset val="128"/>
    </font>
    <font>
      <sz val="11"/>
      <name val="ＭＳ Ｐゴシック"/>
      <family val="3"/>
      <charset val="128"/>
    </font>
    <font>
      <sz val="10.5"/>
      <color indexed="8"/>
      <name val="ＭＳ Ｐゴシック"/>
      <family val="3"/>
      <charset val="128"/>
    </font>
    <font>
      <sz val="10.5"/>
      <color indexed="9"/>
      <name val="ＭＳ Ｐゴシック"/>
      <family val="3"/>
      <charset val="128"/>
    </font>
    <font>
      <b/>
      <sz val="18"/>
      <color indexed="56"/>
      <name val="ＭＳ Ｐゴシック"/>
      <family val="3"/>
      <charset val="128"/>
    </font>
    <font>
      <b/>
      <sz val="10.5"/>
      <color indexed="9"/>
      <name val="ＭＳ Ｐゴシック"/>
      <family val="3"/>
      <charset val="128"/>
    </font>
    <font>
      <sz val="10.5"/>
      <color indexed="60"/>
      <name val="ＭＳ Ｐゴシック"/>
      <family val="3"/>
      <charset val="128"/>
    </font>
    <font>
      <u/>
      <sz val="11"/>
      <color indexed="12"/>
      <name val="ＭＳ Ｐゴシック"/>
      <family val="3"/>
      <charset val="128"/>
    </font>
    <font>
      <sz val="10.5"/>
      <color indexed="52"/>
      <name val="ＭＳ Ｐゴシック"/>
      <family val="3"/>
      <charset val="128"/>
    </font>
    <font>
      <sz val="10.5"/>
      <color indexed="20"/>
      <name val="ＭＳ Ｐゴシック"/>
      <family val="3"/>
      <charset val="128"/>
    </font>
    <font>
      <b/>
      <sz val="10.5"/>
      <color indexed="52"/>
      <name val="ＭＳ Ｐゴシック"/>
      <family val="3"/>
      <charset val="128"/>
    </font>
    <font>
      <sz val="10.5"/>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5"/>
      <color indexed="8"/>
      <name val="ＭＳ Ｐゴシック"/>
      <family val="3"/>
      <charset val="128"/>
    </font>
    <font>
      <b/>
      <sz val="10.5"/>
      <color indexed="63"/>
      <name val="ＭＳ Ｐゴシック"/>
      <family val="3"/>
      <charset val="128"/>
    </font>
    <font>
      <i/>
      <sz val="10.5"/>
      <color indexed="23"/>
      <name val="ＭＳ Ｐゴシック"/>
      <family val="3"/>
      <charset val="128"/>
    </font>
    <font>
      <sz val="10.5"/>
      <color indexed="62"/>
      <name val="ＭＳ Ｐゴシック"/>
      <family val="3"/>
      <charset val="128"/>
    </font>
    <font>
      <sz val="10.5"/>
      <color indexed="17"/>
      <name val="ＭＳ Ｐゴシック"/>
      <family val="3"/>
      <charset val="128"/>
    </font>
    <font>
      <sz val="6"/>
      <name val="ＭＳ Ｐゴシック"/>
      <family val="3"/>
      <charset val="128"/>
    </font>
    <font>
      <sz val="10"/>
      <color indexed="10"/>
      <name val="ＭＳ Ｐゴシック"/>
      <family val="3"/>
      <charset val="128"/>
    </font>
    <font>
      <sz val="11"/>
      <name val="ＭＳ Ｐ明朝"/>
      <family val="1"/>
      <charset val="128"/>
    </font>
    <font>
      <sz val="12"/>
      <name val="ＭＳ Ｐ明朝"/>
      <family val="1"/>
      <charset val="128"/>
    </font>
    <font>
      <sz val="11"/>
      <color indexed="10"/>
      <name val="ＭＳ Ｐ明朝"/>
      <family val="1"/>
      <charset val="128"/>
    </font>
    <font>
      <sz val="10"/>
      <color indexed="10"/>
      <name val="ＭＳ Ｐ明朝"/>
      <family val="1"/>
      <charset val="128"/>
    </font>
    <font>
      <sz val="10"/>
      <name val="ＭＳ Ｐ明朝"/>
      <family val="1"/>
      <charset val="128"/>
    </font>
    <font>
      <sz val="9"/>
      <name val="ＭＳ Ｐ明朝"/>
      <family val="1"/>
      <charset val="128"/>
    </font>
    <font>
      <sz val="11"/>
      <name val="ＭＳ Ｐゴシック"/>
      <family val="3"/>
      <charset val="128"/>
    </font>
    <font>
      <sz val="10"/>
      <name val="ＭＳ 明朝"/>
      <family val="1"/>
      <charset val="128"/>
    </font>
    <font>
      <sz val="10.5"/>
      <name val="ＭＳ Ｐゴシック"/>
      <family val="3"/>
      <charset val="128"/>
    </font>
    <font>
      <sz val="11"/>
      <color indexed="10"/>
      <name val="ＭＳ Ｐゴシック"/>
      <family val="3"/>
      <charset val="128"/>
    </font>
    <font>
      <sz val="11"/>
      <name val="ＭＳ 明朝"/>
      <family val="1"/>
      <charset val="128"/>
    </font>
    <font>
      <b/>
      <sz val="18"/>
      <name val="ＭＳ Ｐ明朝"/>
      <family val="1"/>
      <charset val="128"/>
    </font>
    <font>
      <sz val="13"/>
      <name val="ＭＳ Ｐ明朝"/>
      <family val="1"/>
      <charset val="128"/>
    </font>
    <font>
      <b/>
      <sz val="11"/>
      <name val="ＭＳ Ｐ明朝"/>
      <family val="1"/>
      <charset val="128"/>
    </font>
    <font>
      <sz val="12"/>
      <name val="ＭＳ Ｐゴシック"/>
      <family val="3"/>
      <charset val="128"/>
    </font>
    <font>
      <sz val="18"/>
      <name val="ＭＳ Ｐゴシック"/>
      <family val="3"/>
      <charset val="128"/>
    </font>
    <font>
      <sz val="14"/>
      <name val="ＭＳ Ｐゴシック"/>
      <family val="3"/>
      <charset val="128"/>
    </font>
    <font>
      <sz val="9"/>
      <name val="ＭＳ 明朝"/>
      <family val="1"/>
      <charset val="128"/>
    </font>
    <font>
      <sz val="18"/>
      <name val="ＭＳ Ｐ明朝"/>
      <family val="1"/>
      <charset val="128"/>
    </font>
    <font>
      <sz val="22.5"/>
      <name val="ＦＡ 明朝"/>
      <family val="1"/>
      <charset val="128"/>
    </font>
    <font>
      <sz val="14"/>
      <name val="ＭＳ Ｐ明朝"/>
      <family val="1"/>
      <charset val="128"/>
    </font>
    <font>
      <b/>
      <sz val="12"/>
      <color indexed="81"/>
      <name val="ＭＳ Ｐゴシック"/>
      <family val="3"/>
      <charset val="128"/>
    </font>
    <font>
      <sz val="10.5"/>
      <name val="ＭＳ Ｐ明朝"/>
      <family val="1"/>
      <charset val="128"/>
    </font>
    <font>
      <b/>
      <sz val="11"/>
      <name val="ＭＳ Ｐゴシック"/>
      <family val="3"/>
      <charset val="128"/>
    </font>
    <font>
      <sz val="22"/>
      <name val="ＭＳ Ｐゴシック"/>
      <family val="3"/>
      <charset val="128"/>
    </font>
    <font>
      <sz val="11"/>
      <color indexed="10"/>
      <name val="ＭＳ 明朝"/>
      <family val="1"/>
      <charset val="128"/>
    </font>
    <font>
      <sz val="7"/>
      <name val="ＭＳ Ｐ明朝"/>
      <family val="1"/>
      <charset val="128"/>
    </font>
    <font>
      <sz val="8"/>
      <name val="ＭＳ Ｐ明朝"/>
      <family val="1"/>
      <charset val="128"/>
    </font>
    <font>
      <sz val="8"/>
      <name val="ＭＳ Ｐゴシック"/>
      <family val="3"/>
      <charset val="128"/>
    </font>
    <font>
      <sz val="13"/>
      <name val="ＭＳ ゴシック"/>
      <family val="3"/>
      <charset val="128"/>
    </font>
    <font>
      <b/>
      <sz val="16"/>
      <name val="ＭＳ 明朝"/>
      <family val="1"/>
      <charset val="128"/>
    </font>
    <font>
      <sz val="10.5"/>
      <name val="ＭＳ 明朝"/>
      <family val="1"/>
      <charset val="128"/>
    </font>
    <font>
      <sz val="10.5"/>
      <name val="Century"/>
      <family val="1"/>
    </font>
    <font>
      <b/>
      <sz val="10.5"/>
      <name val="ＭＳ ゴシック"/>
      <family val="3"/>
      <charset val="128"/>
    </font>
    <font>
      <sz val="8.5"/>
      <name val="ＭＳ Ｐ明朝"/>
      <family val="1"/>
      <charset val="128"/>
    </font>
    <font>
      <b/>
      <sz val="10.5"/>
      <name val="ＭＳ 明朝"/>
      <family val="1"/>
      <charset val="128"/>
    </font>
    <font>
      <sz val="9"/>
      <name val="Century"/>
      <family val="1"/>
    </font>
    <font>
      <b/>
      <sz val="10.5"/>
      <name val="ＭＳ Ｐ明朝"/>
      <family val="1"/>
      <charset val="128"/>
    </font>
    <font>
      <u/>
      <sz val="10.5"/>
      <name val="ＭＳ 明朝"/>
      <family val="1"/>
      <charset val="128"/>
    </font>
    <font>
      <sz val="10.5"/>
      <color indexed="47"/>
      <name val="ＭＳ Ｐ明朝"/>
      <family val="1"/>
      <charset val="128"/>
    </font>
    <font>
      <sz val="11"/>
      <color indexed="8"/>
      <name val="ＭＳ Ｐゴシック"/>
      <family val="3"/>
      <charset val="128"/>
    </font>
    <font>
      <strike/>
      <sz val="11"/>
      <name val="ＭＳ Ｐ明朝"/>
      <family val="1"/>
      <charset val="128"/>
    </font>
    <font>
      <sz val="9"/>
      <color indexed="10"/>
      <name val="ＭＳ Ｐ明朝"/>
      <family val="1"/>
      <charset val="128"/>
    </font>
    <font>
      <sz val="11"/>
      <color indexed="10"/>
      <name val="ＭＳ Ｐ明朝"/>
      <family val="1"/>
      <charset val="128"/>
    </font>
    <font>
      <b/>
      <sz val="11"/>
      <color indexed="10"/>
      <name val="ＭＳ Ｐ明朝"/>
      <family val="1"/>
      <charset val="128"/>
    </font>
    <font>
      <sz val="11"/>
      <color theme="1"/>
      <name val="ＭＳ Ｐゴシック"/>
      <family val="3"/>
      <charset val="128"/>
      <scheme val="minor"/>
    </font>
    <font>
      <sz val="10"/>
      <color rgb="FFFF0000"/>
      <name val="ＭＳ Ｐ明朝"/>
      <family val="1"/>
      <charset val="128"/>
    </font>
    <font>
      <sz val="11"/>
      <color rgb="FFFF0000"/>
      <name val="ＭＳ Ｐ明朝"/>
      <family val="1"/>
      <charset val="128"/>
    </font>
    <font>
      <sz val="11"/>
      <color rgb="FFFF0000"/>
      <name val="ＭＳ Ｐゴシック"/>
      <family val="3"/>
      <charset val="128"/>
    </font>
    <font>
      <sz val="11"/>
      <color rgb="FFFF0000"/>
      <name val="ＭＳ 明朝"/>
      <family val="1"/>
      <charset val="128"/>
    </font>
    <font>
      <sz val="10.5"/>
      <color rgb="FFFF0000"/>
      <name val="ＭＳ 明朝"/>
      <family val="1"/>
      <charset val="128"/>
    </font>
    <font>
      <sz val="10.5"/>
      <color rgb="FFFF0000"/>
      <name val="ＭＳ Ｐ明朝"/>
      <family val="1"/>
      <charset val="128"/>
    </font>
    <font>
      <u/>
      <sz val="10.5"/>
      <name val="ＭＳ Ｐ明朝"/>
      <family val="1"/>
      <charset val="128"/>
    </font>
    <font>
      <strike/>
      <sz val="11"/>
      <color rgb="FFFF0000"/>
      <name val="ＭＳ Ｐ明朝"/>
      <family val="1"/>
      <charset val="128"/>
    </font>
    <font>
      <sz val="11"/>
      <color theme="1"/>
      <name val="ＭＳ Ｐゴシック"/>
      <family val="3"/>
      <charset val="128"/>
    </font>
    <font>
      <sz val="11"/>
      <color theme="1"/>
      <name val="ＭＳ Ｐゴシック"/>
      <family val="2"/>
      <scheme val="minor"/>
    </font>
    <font>
      <b/>
      <sz val="10"/>
      <color rgb="FFFF0000"/>
      <name val="ＭＳ Ｐ明朝"/>
      <family val="1"/>
      <charset val="128"/>
    </font>
    <font>
      <sz val="10"/>
      <color rgb="FFFF0000"/>
      <name val="ＭＳ 明朝"/>
      <family val="1"/>
      <charset val="128"/>
    </font>
    <font>
      <b/>
      <sz val="14"/>
      <color rgb="FFFF0000"/>
      <name val="ＭＳ Ｐ明朝"/>
      <family val="1"/>
      <charset val="128"/>
    </font>
    <font>
      <b/>
      <sz val="11"/>
      <color rgb="FFFF0000"/>
      <name val="ＭＳ Ｐ明朝"/>
      <family val="1"/>
      <charset val="128"/>
    </font>
    <font>
      <b/>
      <sz val="10.5"/>
      <color rgb="FFFF0000"/>
      <name val="ＭＳ Ｐ明朝"/>
      <family val="1"/>
      <charset val="128"/>
    </font>
    <font>
      <u val="double"/>
      <sz val="10.5"/>
      <color rgb="FFFF0000"/>
      <name val="ＭＳ Ｐ明朝"/>
      <family val="1"/>
      <charset val="128"/>
    </font>
    <font>
      <u/>
      <sz val="10.5"/>
      <color rgb="FFFF0000"/>
      <name val="ＭＳ 明朝"/>
      <family val="1"/>
      <charset val="128"/>
    </font>
    <font>
      <b/>
      <sz val="10.5"/>
      <color rgb="FFFF0000"/>
      <name val="ＭＳ 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indexed="45"/>
        <bgColor indexed="64"/>
      </patternFill>
    </fill>
    <fill>
      <patternFill patternType="solid">
        <fgColor indexed="26"/>
        <bgColor indexed="64"/>
      </patternFill>
    </fill>
    <fill>
      <patternFill patternType="solid">
        <fgColor indexed="9"/>
        <bgColor indexed="64"/>
      </patternFill>
    </fill>
    <fill>
      <patternFill patternType="solid">
        <fgColor indexed="43"/>
        <bgColor indexed="64"/>
      </patternFill>
    </fill>
    <fill>
      <patternFill patternType="solid">
        <fgColor rgb="FFFFFFCC"/>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dashed">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ashed">
        <color indexed="64"/>
      </top>
      <bottom style="thin">
        <color indexed="64"/>
      </bottom>
      <diagonal/>
    </border>
    <border>
      <left/>
      <right/>
      <top style="dotted">
        <color indexed="64"/>
      </top>
      <bottom/>
      <diagonal/>
    </border>
    <border>
      <left style="dotted">
        <color indexed="64"/>
      </left>
      <right/>
      <top/>
      <bottom/>
      <diagonal/>
    </border>
    <border>
      <left/>
      <right style="dotted">
        <color indexed="64"/>
      </right>
      <top/>
      <bottom/>
      <diagonal/>
    </border>
    <border>
      <left style="thin">
        <color indexed="64"/>
      </left>
      <right/>
      <top style="thin">
        <color indexed="64"/>
      </top>
      <bottom style="dashed">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right/>
      <top style="thin">
        <color indexed="64"/>
      </top>
      <bottom style="dash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222">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8" fillId="0" borderId="0" applyFont="0" applyFill="0" applyBorder="0" applyAlignment="0" applyProtection="0"/>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8"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28" fillId="0" borderId="0" applyFont="0" applyFill="0" applyBorder="0" applyAlignment="0" applyProtection="0"/>
    <xf numFmtId="0" fontId="18" fillId="7" borderId="4" applyNumberFormat="0" applyAlignment="0" applyProtection="0">
      <alignment vertical="center"/>
    </xf>
    <xf numFmtId="0" fontId="51" fillId="0" borderId="0"/>
    <xf numFmtId="0" fontId="67" fillId="0" borderId="0">
      <alignment vertical="center"/>
    </xf>
    <xf numFmtId="0" fontId="28" fillId="0" borderId="0">
      <alignment vertical="center"/>
    </xf>
    <xf numFmtId="0" fontId="28" fillId="0" borderId="0">
      <alignment vertical="center"/>
    </xf>
    <xf numFmtId="0" fontId="19" fillId="4" borderId="0" applyNumberFormat="0" applyBorder="0" applyAlignment="0" applyProtection="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6" fontId="1" fillId="0" borderId="0" applyFont="0" applyFill="0" applyBorder="0" applyAlignment="0" applyProtection="0"/>
    <xf numFmtId="0" fontId="1" fillId="0" borderId="0">
      <alignment vertical="center"/>
    </xf>
    <xf numFmtId="0" fontId="51" fillId="0" borderId="0"/>
    <xf numFmtId="0" fontId="1" fillId="0" borderId="0">
      <alignment vertical="center"/>
    </xf>
    <xf numFmtId="38" fontId="76" fillId="0" borderId="0" applyFont="0" applyFill="0" applyBorder="0" applyAlignment="0" applyProtection="0">
      <alignment vertical="center"/>
    </xf>
    <xf numFmtId="0" fontId="77" fillId="0" borderId="0"/>
    <xf numFmtId="6" fontId="1" fillId="0" borderId="0" applyFont="0" applyFill="0" applyBorder="0" applyAlignment="0" applyProtection="0"/>
    <xf numFmtId="9" fontId="1" fillId="0" borderId="0" applyFont="0" applyFill="0" applyBorder="0" applyAlignment="0" applyProtection="0"/>
    <xf numFmtId="0" fontId="1" fillId="22" borderId="2" applyNumberFormat="0" applyFont="0" applyAlignment="0" applyProtection="0">
      <alignment vertical="center"/>
    </xf>
    <xf numFmtId="0" fontId="10" fillId="23" borderId="4" applyNumberFormat="0" applyAlignment="0" applyProtection="0">
      <alignment vertical="center"/>
    </xf>
    <xf numFmtId="38" fontId="1" fillId="0" borderId="0" applyFon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51" fillId="0" borderId="0"/>
    <xf numFmtId="0" fontId="1" fillId="0" borderId="0">
      <alignment vertical="center"/>
    </xf>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22" borderId="2" applyNumberFormat="0" applyFont="0" applyAlignment="0" applyProtection="0">
      <alignment vertical="center"/>
    </xf>
    <xf numFmtId="0" fontId="10" fillId="23" borderId="4" applyNumberFormat="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6" fontId="1" fillId="0" borderId="0" applyFont="0" applyFill="0" applyBorder="0" applyAlignment="0" applyProtection="0"/>
    <xf numFmtId="0" fontId="1"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xf numFmtId="0" fontId="67" fillId="0" borderId="0"/>
    <xf numFmtId="0" fontId="67" fillId="0" borderId="0"/>
    <xf numFmtId="0" fontId="67" fillId="0" borderId="0"/>
    <xf numFmtId="0" fontId="1" fillId="0" borderId="0"/>
    <xf numFmtId="0" fontId="1" fillId="0" borderId="0"/>
    <xf numFmtId="0" fontId="1" fillId="0" borderId="0"/>
    <xf numFmtId="0" fontId="1" fillId="0" borderId="0"/>
    <xf numFmtId="0" fontId="19" fillId="4" borderId="0" applyNumberFormat="0" applyBorder="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22" borderId="2" applyNumberFormat="0" applyFont="0" applyAlignment="0" applyProtection="0">
      <alignment vertical="center"/>
    </xf>
    <xf numFmtId="0" fontId="10" fillId="23" borderId="4" applyNumberFormat="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62" fillId="0" borderId="0"/>
  </cellStyleXfs>
  <cellXfs count="804">
    <xf numFmtId="0" fontId="0" fillId="0" borderId="0" xfId="0"/>
    <xf numFmtId="0" fontId="1" fillId="0" borderId="0" xfId="0" applyFont="1" applyFill="1" applyBorder="1" applyAlignment="1">
      <alignment vertical="center"/>
    </xf>
    <xf numFmtId="0" fontId="24" fillId="0" borderId="0" xfId="0" applyFont="1" applyAlignment="1">
      <alignment vertical="center"/>
    </xf>
    <xf numFmtId="0" fontId="22" fillId="0" borderId="12" xfId="0" applyFont="1" applyBorder="1" applyAlignment="1">
      <alignment vertical="center"/>
    </xf>
    <xf numFmtId="0" fontId="25" fillId="0" borderId="0" xfId="0" applyFont="1" applyAlignment="1">
      <alignment vertical="center"/>
    </xf>
    <xf numFmtId="0" fontId="25" fillId="0" borderId="0" xfId="0" applyFont="1"/>
    <xf numFmtId="0" fontId="22" fillId="0" borderId="14" xfId="0" applyFont="1" applyBorder="1" applyAlignment="1">
      <alignment vertical="center"/>
    </xf>
    <xf numFmtId="0" fontId="22" fillId="0" borderId="24" xfId="0" applyFont="1" applyBorder="1" applyAlignment="1">
      <alignment vertical="center"/>
    </xf>
    <xf numFmtId="0" fontId="22" fillId="0" borderId="21" xfId="0" applyFont="1" applyBorder="1"/>
    <xf numFmtId="0" fontId="22" fillId="0" borderId="14" xfId="0" applyFont="1" applyBorder="1"/>
    <xf numFmtId="0" fontId="22" fillId="0" borderId="23" xfId="0" applyFont="1" applyBorder="1"/>
    <xf numFmtId="0" fontId="22" fillId="0" borderId="0" xfId="0" applyFont="1" applyBorder="1" applyAlignment="1">
      <alignment horizontal="left"/>
    </xf>
    <xf numFmtId="0" fontId="26" fillId="0" borderId="0" xfId="0" applyFont="1" applyAlignment="1">
      <alignment vertical="center"/>
    </xf>
    <xf numFmtId="0" fontId="22" fillId="0" borderId="0" xfId="0" applyFont="1" applyAlignment="1">
      <alignment horizontal="right"/>
    </xf>
    <xf numFmtId="0" fontId="35" fillId="0" borderId="0" xfId="0" applyFont="1" applyAlignment="1">
      <alignment horizontal="center"/>
    </xf>
    <xf numFmtId="0" fontId="22" fillId="0" borderId="25" xfId="0" applyFont="1" applyBorder="1"/>
    <xf numFmtId="0" fontId="24" fillId="0" borderId="0" xfId="0" applyFont="1" applyBorder="1"/>
    <xf numFmtId="0" fontId="22" fillId="0" borderId="16" xfId="0" applyFont="1" applyBorder="1" applyAlignment="1">
      <alignment horizontal="right" vertical="top"/>
    </xf>
    <xf numFmtId="0" fontId="32" fillId="0" borderId="0" xfId="0" applyFont="1"/>
    <xf numFmtId="58" fontId="22" fillId="0" borderId="11" xfId="0" applyNumberFormat="1" applyFont="1" applyBorder="1" applyAlignment="1">
      <alignment horizontal="center" vertical="center"/>
    </xf>
    <xf numFmtId="0" fontId="33" fillId="0" borderId="0" xfId="0" applyFont="1" applyAlignment="1">
      <alignment horizontal="center" vertical="center"/>
    </xf>
    <xf numFmtId="186" fontId="22" fillId="0" borderId="0" xfId="0" applyNumberFormat="1" applyFont="1" applyAlignment="1">
      <alignment horizontal="left" vertical="center"/>
    </xf>
    <xf numFmtId="0" fontId="40" fillId="0" borderId="0" xfId="0" applyFont="1" applyBorder="1" applyAlignment="1">
      <alignment horizontal="center" vertical="center"/>
    </xf>
    <xf numFmtId="189" fontId="42" fillId="0" borderId="20" xfId="0" applyNumberFormat="1" applyFont="1" applyBorder="1" applyAlignment="1">
      <alignment horizontal="left" vertical="center"/>
    </xf>
    <xf numFmtId="189" fontId="42" fillId="0" borderId="11" xfId="0" applyNumberFormat="1" applyFont="1" applyBorder="1" applyAlignment="1">
      <alignment horizontal="left" vertical="center"/>
    </xf>
    <xf numFmtId="0" fontId="22" fillId="0" borderId="18" xfId="0" applyFont="1" applyBorder="1" applyAlignment="1">
      <alignment horizontal="right" vertical="top"/>
    </xf>
    <xf numFmtId="58" fontId="22" fillId="0" borderId="0" xfId="0" applyNumberFormat="1" applyFont="1" applyBorder="1" applyAlignment="1">
      <alignment vertical="center"/>
    </xf>
    <xf numFmtId="0" fontId="26" fillId="0" borderId="0" xfId="47" applyFont="1">
      <alignment vertical="center"/>
    </xf>
    <xf numFmtId="0" fontId="27" fillId="0" borderId="0" xfId="47" applyFont="1">
      <alignment vertical="center"/>
    </xf>
    <xf numFmtId="0" fontId="27" fillId="0" borderId="11" xfId="47" applyFont="1" applyBorder="1">
      <alignment vertical="center"/>
    </xf>
    <xf numFmtId="0" fontId="27" fillId="0" borderId="0" xfId="47" applyFont="1" applyBorder="1" applyAlignment="1">
      <alignment horizontal="center" vertical="center" wrapText="1"/>
    </xf>
    <xf numFmtId="0" fontId="27" fillId="0" borderId="0" xfId="47" applyFont="1" applyBorder="1" applyAlignment="1">
      <alignment horizontal="center" vertical="center"/>
    </xf>
    <xf numFmtId="0" fontId="27" fillId="0" borderId="0" xfId="47" applyFont="1" applyBorder="1" applyAlignment="1">
      <alignment horizontal="right" vertical="center" shrinkToFit="1"/>
    </xf>
    <xf numFmtId="0" fontId="27" fillId="0" borderId="0" xfId="47" applyFont="1" applyBorder="1" applyAlignment="1">
      <alignment horizontal="right" vertical="center"/>
    </xf>
    <xf numFmtId="0" fontId="27" fillId="0" borderId="0" xfId="47" applyFont="1" applyBorder="1">
      <alignment vertical="center"/>
    </xf>
    <xf numFmtId="0" fontId="27" fillId="0" borderId="0" xfId="47" applyFont="1" applyAlignment="1">
      <alignment horizontal="center" vertical="center"/>
    </xf>
    <xf numFmtId="0" fontId="22" fillId="0" borderId="11" xfId="0" applyFont="1" applyBorder="1" applyAlignment="1">
      <alignment horizontal="left" vertical="top" shrinkToFit="1"/>
    </xf>
    <xf numFmtId="0" fontId="22" fillId="0" borderId="0" xfId="0" applyFont="1" applyAlignment="1">
      <alignment shrinkToFit="1"/>
    </xf>
    <xf numFmtId="0" fontId="0" fillId="0" borderId="24" xfId="0" applyBorder="1" applyAlignment="1">
      <alignment horizontal="center" vertical="center" textRotation="255"/>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0" fillId="0" borderId="13" xfId="0" applyBorder="1" applyAlignment="1">
      <alignment horizontal="center" vertical="center" wrapText="1"/>
    </xf>
    <xf numFmtId="0" fontId="28" fillId="0" borderId="0" xfId="0" applyFont="1" applyBorder="1" applyAlignment="1" applyProtection="1">
      <alignment vertical="center"/>
      <protection locked="0"/>
    </xf>
    <xf numFmtId="177" fontId="28" fillId="0" borderId="0" xfId="0" applyNumberFormat="1" applyFont="1" applyBorder="1" applyAlignment="1" applyProtection="1">
      <alignment vertical="center"/>
      <protection locked="0"/>
    </xf>
    <xf numFmtId="0" fontId="28" fillId="0" borderId="0" xfId="0" applyFont="1" applyBorder="1" applyAlignment="1" applyProtection="1">
      <alignment vertical="center" shrinkToFit="1"/>
      <protection locked="0"/>
    </xf>
    <xf numFmtId="0" fontId="28" fillId="0" borderId="0" xfId="0" applyFont="1" applyAlignment="1" applyProtection="1">
      <alignment vertical="center"/>
      <protection locked="0"/>
    </xf>
    <xf numFmtId="0" fontId="28"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28" fillId="0" borderId="0" xfId="0" applyFont="1" applyFill="1" applyBorder="1" applyAlignment="1" applyProtection="1">
      <alignment vertical="center"/>
      <protection locked="0"/>
    </xf>
    <xf numFmtId="0" fontId="28" fillId="0" borderId="0" xfId="0" applyFont="1" applyFill="1" applyBorder="1" applyAlignment="1" applyProtection="1">
      <alignment horizontal="center" vertical="center" wrapText="1"/>
      <protection locked="0"/>
    </xf>
    <xf numFmtId="182" fontId="28" fillId="0" borderId="0" xfId="0" applyNumberFormat="1" applyFont="1" applyBorder="1" applyAlignment="1" applyProtection="1">
      <alignment horizontal="center" vertical="center"/>
      <protection locked="0"/>
    </xf>
    <xf numFmtId="182" fontId="0" fillId="0" borderId="0" xfId="0" applyNumberFormat="1" applyBorder="1" applyAlignment="1" applyProtection="1">
      <alignment horizontal="center" vertical="center"/>
      <protection locked="0"/>
    </xf>
    <xf numFmtId="178" fontId="28" fillId="0" borderId="0" xfId="0" applyNumberFormat="1" applyFont="1" applyBorder="1" applyAlignment="1" applyProtection="1">
      <alignment horizontal="center" vertical="center"/>
      <protection locked="0"/>
    </xf>
    <xf numFmtId="179" fontId="28" fillId="0" borderId="0" xfId="0" applyNumberFormat="1" applyFont="1" applyBorder="1" applyAlignment="1" applyProtection="1">
      <alignment vertical="center"/>
      <protection locked="0"/>
    </xf>
    <xf numFmtId="0" fontId="21" fillId="0" borderId="0" xfId="0" applyFont="1" applyBorder="1" applyAlignment="1" applyProtection="1">
      <alignment horizontal="right" vertical="center"/>
      <protection locked="0"/>
    </xf>
    <xf numFmtId="0" fontId="54" fillId="0" borderId="0" xfId="0" applyFont="1" applyAlignment="1">
      <alignment horizontal="justify" vertical="center"/>
    </xf>
    <xf numFmtId="0" fontId="44" fillId="0" borderId="0" xfId="0" applyFont="1" applyFill="1" applyAlignment="1">
      <alignment vertical="center"/>
    </xf>
    <xf numFmtId="0" fontId="26" fillId="0" borderId="0" xfId="0" applyFont="1" applyFill="1" applyAlignment="1">
      <alignment vertical="center"/>
    </xf>
    <xf numFmtId="0" fontId="26" fillId="0" borderId="0" xfId="0" applyFont="1" applyFill="1" applyAlignment="1">
      <alignment vertical="center" wrapText="1"/>
    </xf>
    <xf numFmtId="0" fontId="44" fillId="0" borderId="0" xfId="0" applyFont="1" applyFill="1" applyAlignment="1">
      <alignment horizontal="distributed" vertical="center"/>
    </xf>
    <xf numFmtId="0" fontId="30" fillId="0" borderId="0" xfId="0" applyFont="1" applyFill="1" applyAlignment="1">
      <alignment vertical="center"/>
    </xf>
    <xf numFmtId="0" fontId="23" fillId="0" borderId="0" xfId="0" applyFont="1" applyFill="1" applyAlignment="1">
      <alignment horizontal="center" vertical="center"/>
    </xf>
    <xf numFmtId="0" fontId="44" fillId="0" borderId="0" xfId="0" applyFont="1" applyFill="1" applyAlignment="1">
      <alignment vertical="center" shrinkToFit="1"/>
    </xf>
    <xf numFmtId="0" fontId="30" fillId="0" borderId="0" xfId="0" applyFont="1" applyFill="1" applyAlignment="1">
      <alignment vertical="center" shrinkToFit="1"/>
    </xf>
    <xf numFmtId="0" fontId="44" fillId="0" borderId="29" xfId="0" applyFont="1" applyFill="1" applyBorder="1" applyAlignment="1">
      <alignment vertical="center"/>
    </xf>
    <xf numFmtId="0" fontId="44" fillId="0" borderId="30" xfId="0" applyFont="1" applyFill="1" applyBorder="1" applyAlignment="1">
      <alignment vertical="center"/>
    </xf>
    <xf numFmtId="0" fontId="44" fillId="0" borderId="31" xfId="0" applyFont="1" applyFill="1" applyBorder="1" applyAlignment="1">
      <alignment vertical="center"/>
    </xf>
    <xf numFmtId="0" fontId="53" fillId="0" borderId="32" xfId="0" applyFont="1" applyBorder="1" applyAlignment="1">
      <alignment horizontal="left" vertical="center"/>
    </xf>
    <xf numFmtId="0" fontId="44" fillId="0" borderId="0" xfId="0" applyFont="1" applyFill="1" applyBorder="1" applyAlignment="1">
      <alignment vertical="center"/>
    </xf>
    <xf numFmtId="0" fontId="44" fillId="0" borderId="33" xfId="0" applyFont="1" applyFill="1" applyBorder="1" applyAlignment="1">
      <alignment vertical="center"/>
    </xf>
    <xf numFmtId="0" fontId="53" fillId="0" borderId="32" xfId="0" applyFont="1" applyBorder="1" applyAlignment="1">
      <alignment vertical="center"/>
    </xf>
    <xf numFmtId="0" fontId="53" fillId="0" borderId="0" xfId="0" applyFont="1" applyBorder="1" applyAlignment="1">
      <alignment vertical="center" wrapText="1"/>
    </xf>
    <xf numFmtId="0" fontId="53" fillId="0" borderId="33" xfId="0" applyFont="1" applyBorder="1" applyAlignment="1">
      <alignment vertical="center" wrapText="1"/>
    </xf>
    <xf numFmtId="58" fontId="44" fillId="0" borderId="0" xfId="0" applyNumberFormat="1" applyFont="1" applyFill="1" applyBorder="1" applyAlignment="1">
      <alignment vertical="center"/>
    </xf>
    <xf numFmtId="180" fontId="44" fillId="0" borderId="0" xfId="0" applyNumberFormat="1" applyFont="1" applyFill="1" applyBorder="1" applyAlignment="1">
      <alignment vertical="center"/>
    </xf>
    <xf numFmtId="0" fontId="22" fillId="0" borderId="32" xfId="0" applyFont="1" applyFill="1" applyBorder="1" applyAlignment="1">
      <alignment vertical="center"/>
    </xf>
    <xf numFmtId="0" fontId="22" fillId="0" borderId="33" xfId="0" applyFont="1" applyFill="1" applyBorder="1" applyAlignment="1">
      <alignment vertical="center"/>
    </xf>
    <xf numFmtId="0" fontId="22" fillId="0" borderId="34" xfId="0" applyFont="1" applyFill="1" applyBorder="1" applyAlignment="1">
      <alignment vertical="center"/>
    </xf>
    <xf numFmtId="0" fontId="53" fillId="0" borderId="35" xfId="0" applyFont="1" applyBorder="1" applyAlignment="1">
      <alignment vertical="center"/>
    </xf>
    <xf numFmtId="0" fontId="53" fillId="0" borderId="36" xfId="0" applyFont="1" applyBorder="1" applyAlignment="1">
      <alignment vertical="center"/>
    </xf>
    <xf numFmtId="0" fontId="56" fillId="0" borderId="0" xfId="0" applyFont="1" applyFill="1" applyAlignment="1">
      <alignment vertical="center"/>
    </xf>
    <xf numFmtId="0" fontId="22" fillId="0" borderId="0" xfId="0" applyFont="1" applyFill="1" applyAlignment="1">
      <alignment horizontal="left" vertical="center"/>
    </xf>
    <xf numFmtId="0" fontId="27" fillId="0" borderId="0" xfId="0" applyFont="1" applyFill="1" applyAlignment="1">
      <alignment vertical="center"/>
    </xf>
    <xf numFmtId="0" fontId="57" fillId="0" borderId="0" xfId="0" applyFont="1" applyAlignment="1">
      <alignment horizontal="left" vertical="center"/>
    </xf>
    <xf numFmtId="0" fontId="27" fillId="0" borderId="0" xfId="0" applyFont="1" applyAlignment="1">
      <alignment horizontal="left" vertical="center"/>
    </xf>
    <xf numFmtId="0" fontId="58" fillId="0" borderId="0" xfId="0" applyFont="1" applyAlignment="1">
      <alignment horizontal="left" vertical="center"/>
    </xf>
    <xf numFmtId="0" fontId="28" fillId="0" borderId="10" xfId="0" applyFont="1" applyBorder="1" applyAlignment="1" applyProtection="1">
      <alignment horizontal="center" vertical="center"/>
    </xf>
    <xf numFmtId="0" fontId="0" fillId="24" borderId="15" xfId="0" applyFont="1" applyFill="1" applyBorder="1" applyAlignment="1" applyProtection="1">
      <alignment horizontal="center" vertical="center"/>
    </xf>
    <xf numFmtId="0" fontId="28" fillId="24" borderId="15" xfId="0" applyFont="1" applyFill="1" applyBorder="1" applyAlignment="1" applyProtection="1">
      <alignment horizontal="center" vertical="center"/>
    </xf>
    <xf numFmtId="0" fontId="44" fillId="27" borderId="0" xfId="0" applyFont="1" applyFill="1" applyBorder="1" applyAlignment="1"/>
    <xf numFmtId="0" fontId="44" fillId="27" borderId="0" xfId="0" applyFont="1" applyFill="1" applyBorder="1"/>
    <xf numFmtId="0" fontId="53" fillId="27" borderId="0" xfId="0" applyFont="1" applyFill="1" applyAlignment="1">
      <alignment horizontal="left" vertical="center"/>
    </xf>
    <xf numFmtId="0" fontId="60" fillId="27" borderId="0" xfId="0" applyFont="1" applyFill="1" applyAlignment="1">
      <alignment horizontal="left" vertical="center"/>
    </xf>
    <xf numFmtId="0" fontId="54" fillId="27" borderId="0" xfId="0" applyFont="1" applyFill="1" applyAlignment="1">
      <alignment horizontal="left" vertical="center" indent="2"/>
    </xf>
    <xf numFmtId="0" fontId="44" fillId="27" borderId="0" xfId="0" applyFont="1" applyFill="1" applyBorder="1" applyAlignment="1">
      <alignment horizontal="center" wrapText="1"/>
    </xf>
    <xf numFmtId="0" fontId="44" fillId="27" borderId="0" xfId="0" applyFont="1" applyFill="1" applyBorder="1" applyAlignment="1">
      <alignment horizontal="center"/>
    </xf>
    <xf numFmtId="177" fontId="61" fillId="27" borderId="0" xfId="0" applyNumberFormat="1" applyFont="1" applyFill="1" applyBorder="1"/>
    <xf numFmtId="177" fontId="44" fillId="27" borderId="0" xfId="0" applyNumberFormat="1" applyFont="1" applyFill="1" applyBorder="1"/>
    <xf numFmtId="0" fontId="44" fillId="27" borderId="0" xfId="0" applyFont="1" applyFill="1" applyAlignment="1">
      <alignment horizontal="left" vertical="center"/>
    </xf>
    <xf numFmtId="0" fontId="53" fillId="27" borderId="0" xfId="0" applyFont="1" applyFill="1" applyAlignment="1">
      <alignment vertical="center"/>
    </xf>
    <xf numFmtId="0" fontId="53" fillId="27" borderId="0" xfId="0" applyFont="1" applyFill="1" applyAlignment="1">
      <alignment horizontal="left" vertical="center" indent="1"/>
    </xf>
    <xf numFmtId="0" fontId="54" fillId="27" borderId="0" xfId="0" applyFont="1" applyFill="1" applyAlignment="1">
      <alignment horizontal="left" vertical="center"/>
    </xf>
    <xf numFmtId="0" fontId="44" fillId="27" borderId="0" xfId="0" applyFont="1" applyFill="1" applyBorder="1" applyAlignment="1">
      <alignment vertical="center"/>
    </xf>
    <xf numFmtId="0" fontId="59" fillId="28" borderId="0" xfId="0" applyFont="1" applyFill="1" applyBorder="1" applyAlignment="1">
      <alignment horizontal="center" vertical="center" shrinkToFit="1"/>
    </xf>
    <xf numFmtId="0" fontId="44" fillId="27" borderId="0" xfId="0" applyFont="1" applyFill="1" applyBorder="1" applyAlignment="1">
      <alignment horizontal="center" shrinkToFit="1"/>
    </xf>
    <xf numFmtId="0" fontId="57" fillId="28" borderId="0" xfId="0" applyFont="1" applyFill="1" applyAlignment="1">
      <alignment horizontal="left" vertical="center"/>
    </xf>
    <xf numFmtId="0" fontId="59" fillId="28" borderId="0" xfId="0" applyFont="1" applyFill="1" applyBorder="1" applyAlignment="1"/>
    <xf numFmtId="191" fontId="59" fillId="28" borderId="0" xfId="0" applyNumberFormat="1" applyFont="1" applyFill="1" applyBorder="1" applyAlignment="1">
      <alignment horizontal="center"/>
    </xf>
    <xf numFmtId="0" fontId="59" fillId="28" borderId="0" xfId="0" applyFont="1" applyFill="1" applyBorder="1" applyAlignment="1">
      <alignment vertical="center"/>
    </xf>
    <xf numFmtId="0" fontId="59" fillId="28" borderId="0" xfId="0" applyFont="1" applyFill="1" applyAlignment="1">
      <alignment horizontal="left" vertical="center"/>
    </xf>
    <xf numFmtId="0" fontId="63" fillId="0" borderId="0" xfId="0" applyFont="1" applyBorder="1" applyAlignment="1">
      <alignment vertical="center"/>
    </xf>
    <xf numFmtId="0" fontId="63" fillId="0" borderId="0" xfId="0" applyFont="1" applyBorder="1" applyAlignment="1">
      <alignment horizontal="left" vertical="center"/>
    </xf>
    <xf numFmtId="0" fontId="68" fillId="0" borderId="0" xfId="0" applyFont="1" applyAlignment="1">
      <alignment vertical="center"/>
    </xf>
    <xf numFmtId="58" fontId="27" fillId="0" borderId="0" xfId="0" applyNumberFormat="1" applyFont="1" applyFill="1" applyAlignment="1">
      <alignment vertical="center"/>
    </xf>
    <xf numFmtId="0" fontId="22" fillId="0" borderId="0" xfId="0" applyFont="1" applyAlignment="1">
      <alignment horizontal="distributed" vertical="center" wrapText="1" shrinkToFit="1"/>
    </xf>
    <xf numFmtId="178" fontId="22" fillId="0" borderId="0" xfId="0" applyNumberFormat="1" applyFont="1" applyAlignment="1">
      <alignment horizontal="center" vertical="center"/>
    </xf>
    <xf numFmtId="0" fontId="47" fillId="0" borderId="0" xfId="0" applyFont="1" applyFill="1" applyAlignment="1">
      <alignment vertical="center"/>
    </xf>
    <xf numFmtId="0" fontId="39" fillId="0" borderId="0" xfId="0" applyFont="1" applyFill="1" applyAlignment="1">
      <alignment vertical="center"/>
    </xf>
    <xf numFmtId="0" fontId="69" fillId="0" borderId="0" xfId="0" applyFont="1" applyBorder="1"/>
    <xf numFmtId="0" fontId="69" fillId="0" borderId="0" xfId="0" applyFont="1" applyAlignment="1">
      <alignment vertical="center"/>
    </xf>
    <xf numFmtId="0" fontId="1" fillId="0" borderId="0" xfId="0" applyFont="1" applyFill="1" applyAlignment="1" applyProtection="1">
      <alignment vertical="center"/>
      <protection locked="0"/>
    </xf>
    <xf numFmtId="0" fontId="73" fillId="27" borderId="0" xfId="0" applyFont="1" applyFill="1" applyBorder="1" applyAlignment="1"/>
    <xf numFmtId="0" fontId="74" fillId="27" borderId="0" xfId="0" applyFont="1" applyFill="1" applyBorder="1" applyAlignment="1">
      <alignment vertical="center"/>
    </xf>
    <xf numFmtId="0" fontId="74" fillId="27" borderId="0" xfId="0" applyFont="1" applyFill="1" applyAlignment="1">
      <alignment horizontal="left" vertical="center"/>
    </xf>
    <xf numFmtId="0" fontId="75" fillId="0" borderId="0" xfId="0" applyFont="1"/>
    <xf numFmtId="0" fontId="39" fillId="0" borderId="0" xfId="0" applyFont="1" applyAlignment="1"/>
    <xf numFmtId="0" fontId="27" fillId="0" borderId="0" xfId="47" applyFont="1" applyAlignment="1">
      <alignment horizontal="right"/>
    </xf>
    <xf numFmtId="0" fontId="53" fillId="0" borderId="0" xfId="0" applyFont="1" applyAlignment="1">
      <alignment horizontal="left" vertical="center"/>
    </xf>
    <xf numFmtId="0" fontId="24" fillId="0" borderId="0" xfId="0" applyFont="1" applyFill="1" applyAlignment="1">
      <alignment vertical="center"/>
    </xf>
    <xf numFmtId="0" fontId="39" fillId="0" borderId="0" xfId="0" applyFont="1" applyAlignment="1">
      <alignment horizontal="left"/>
    </xf>
    <xf numFmtId="0" fontId="64" fillId="0" borderId="0" xfId="47" applyFont="1" applyBorder="1">
      <alignment vertical="center"/>
    </xf>
    <xf numFmtId="0" fontId="0" fillId="0" borderId="0" xfId="0" applyBorder="1" applyAlignment="1" applyProtection="1">
      <alignment vertical="center"/>
      <protection locked="0"/>
    </xf>
    <xf numFmtId="14" fontId="28" fillId="0" borderId="0" xfId="0" applyNumberFormat="1" applyFont="1" applyBorder="1" applyAlignment="1" applyProtection="1">
      <alignment vertical="center"/>
      <protection locked="0"/>
    </xf>
    <xf numFmtId="0" fontId="69" fillId="0" borderId="0" xfId="0" applyFont="1"/>
    <xf numFmtId="0" fontId="68" fillId="0" borderId="0" xfId="0" applyFont="1" applyFill="1" applyAlignment="1">
      <alignment horizontal="center" vertical="center"/>
    </xf>
    <xf numFmtId="0" fontId="71" fillId="0" borderId="0" xfId="0" applyFont="1"/>
    <xf numFmtId="0" fontId="78" fillId="0" borderId="0" xfId="0" applyFont="1" applyAlignment="1">
      <alignment vertical="center"/>
    </xf>
    <xf numFmtId="0" fontId="22" fillId="0" borderId="0" xfId="0" applyFont="1" applyAlignment="1">
      <alignment horizontal="left"/>
    </xf>
    <xf numFmtId="0" fontId="44" fillId="0" borderId="0" xfId="0" applyFont="1" applyFill="1" applyAlignment="1">
      <alignment horizontal="left" vertical="center"/>
    </xf>
    <xf numFmtId="0" fontId="22" fillId="0" borderId="13" xfId="0" applyNumberFormat="1" applyFont="1" applyBorder="1" applyAlignment="1">
      <alignment horizontal="left" vertical="top" shrinkToFit="1"/>
    </xf>
    <xf numFmtId="0" fontId="1" fillId="0" borderId="0" xfId="0" applyFont="1" applyFill="1" applyBorder="1" applyAlignment="1" applyProtection="1">
      <alignment vertical="center" shrinkToFit="1"/>
    </xf>
    <xf numFmtId="0" fontId="75" fillId="0" borderId="0" xfId="0" applyFont="1" applyAlignment="1">
      <alignment vertical="center"/>
    </xf>
    <xf numFmtId="192" fontId="22" fillId="0" borderId="0" xfId="0" applyNumberFormat="1" applyFont="1" applyAlignment="1">
      <alignment vertical="center"/>
    </xf>
    <xf numFmtId="0" fontId="79" fillId="0" borderId="0" xfId="0" applyFont="1"/>
    <xf numFmtId="0" fontId="22" fillId="0" borderId="14" xfId="0" applyFont="1" applyBorder="1" applyAlignment="1">
      <alignment horizontal="center" vertical="center"/>
    </xf>
    <xf numFmtId="0" fontId="22" fillId="0" borderId="24" xfId="0" applyFont="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vertical="center"/>
    </xf>
    <xf numFmtId="0" fontId="22" fillId="0" borderId="18" xfId="0" applyFont="1" applyBorder="1" applyAlignment="1">
      <alignment vertical="center"/>
    </xf>
    <xf numFmtId="0" fontId="22" fillId="0" borderId="19" xfId="0" applyFont="1" applyBorder="1" applyAlignment="1">
      <alignment horizontal="center" vertical="center"/>
    </xf>
    <xf numFmtId="0" fontId="22" fillId="0" borderId="16" xfId="0" applyFont="1" applyBorder="1" applyAlignment="1">
      <alignment horizontal="distributed" vertical="center"/>
    </xf>
    <xf numFmtId="0" fontId="22" fillId="0" borderId="0" xfId="0" applyFont="1" applyBorder="1" applyAlignment="1">
      <alignment vertical="center"/>
    </xf>
    <xf numFmtId="0" fontId="23" fillId="0" borderId="0" xfId="0" applyFont="1" applyAlignment="1">
      <alignment horizontal="center"/>
    </xf>
    <xf numFmtId="0" fontId="22" fillId="0" borderId="20" xfId="0" applyFont="1" applyBorder="1" applyAlignment="1">
      <alignment horizontal="distributed" vertical="center"/>
    </xf>
    <xf numFmtId="0" fontId="22" fillId="0" borderId="11" xfId="0" applyFont="1" applyBorder="1" applyAlignment="1">
      <alignment horizontal="distributed" vertical="center"/>
    </xf>
    <xf numFmtId="0" fontId="22" fillId="0" borderId="0" xfId="0" applyFont="1" applyAlignment="1">
      <alignment horizontal="right" vertical="center"/>
    </xf>
    <xf numFmtId="0" fontId="22" fillId="0" borderId="0" xfId="0" applyFont="1" applyAlignment="1">
      <alignment horizontal="center"/>
    </xf>
    <xf numFmtId="0" fontId="23" fillId="0" borderId="0" xfId="0" applyFont="1" applyAlignment="1">
      <alignment horizontal="center" vertical="center"/>
    </xf>
    <xf numFmtId="0" fontId="22" fillId="0" borderId="0" xfId="0" applyFont="1"/>
    <xf numFmtId="0" fontId="22" fillId="0" borderId="0" xfId="0" applyFont="1" applyAlignment="1">
      <alignment horizontal="center" vertical="center"/>
    </xf>
    <xf numFmtId="0" fontId="22" fillId="0" borderId="20" xfId="0" applyFont="1" applyBorder="1"/>
    <xf numFmtId="0" fontId="22" fillId="0" borderId="11" xfId="0" applyFont="1" applyBorder="1"/>
    <xf numFmtId="0" fontId="22" fillId="0" borderId="19" xfId="0" applyFont="1" applyBorder="1"/>
    <xf numFmtId="0" fontId="22" fillId="0" borderId="24" xfId="0" applyFont="1" applyBorder="1"/>
    <xf numFmtId="0" fontId="22" fillId="0" borderId="0" xfId="0" applyFont="1" applyAlignment="1">
      <alignment vertical="center"/>
    </xf>
    <xf numFmtId="0" fontId="22" fillId="0" borderId="0" xfId="0" applyFont="1" applyFill="1" applyAlignment="1">
      <alignment vertical="center"/>
    </xf>
    <xf numFmtId="0" fontId="22" fillId="0" borderId="20" xfId="0" applyFont="1" applyBorder="1" applyAlignment="1">
      <alignment vertical="center"/>
    </xf>
    <xf numFmtId="0" fontId="22" fillId="0" borderId="0" xfId="0" applyFont="1" applyAlignment="1"/>
    <xf numFmtId="0" fontId="22" fillId="0" borderId="0" xfId="0" applyFont="1" applyFill="1"/>
    <xf numFmtId="0" fontId="22" fillId="0" borderId="0" xfId="0" applyFont="1" applyFill="1" applyBorder="1" applyAlignment="1">
      <alignment vertical="center"/>
    </xf>
    <xf numFmtId="0" fontId="53" fillId="0" borderId="0" xfId="0" applyFont="1" applyAlignment="1">
      <alignment horizontal="distributed" vertical="center"/>
    </xf>
    <xf numFmtId="0" fontId="32" fillId="0" borderId="0" xfId="0" applyFont="1" applyAlignment="1">
      <alignment vertical="center"/>
    </xf>
    <xf numFmtId="0" fontId="22" fillId="0" borderId="0" xfId="0" applyFont="1" applyAlignment="1">
      <alignment horizontal="left" shrinkToFit="1"/>
    </xf>
    <xf numFmtId="0" fontId="22" fillId="0" borderId="0" xfId="0" applyFont="1" applyBorder="1"/>
    <xf numFmtId="181" fontId="22" fillId="0" borderId="0" xfId="0" applyNumberFormat="1" applyFont="1" applyBorder="1" applyAlignment="1">
      <alignment horizontal="distributed" vertical="center"/>
    </xf>
    <xf numFmtId="0" fontId="22" fillId="0" borderId="0" xfId="0" applyFont="1" applyBorder="1" applyAlignment="1">
      <alignment horizontal="distributed" vertical="center" wrapText="1"/>
    </xf>
    <xf numFmtId="0" fontId="22" fillId="0" borderId="0" xfId="0" applyFont="1" applyBorder="1" applyAlignment="1">
      <alignment horizontal="distributed"/>
    </xf>
    <xf numFmtId="0" fontId="39" fillId="0" borderId="0" xfId="0" applyFont="1" applyAlignment="1">
      <alignment horizontal="left" vertical="center"/>
    </xf>
    <xf numFmtId="0" fontId="27" fillId="0" borderId="11" xfId="47" applyFont="1" applyBorder="1">
      <alignment vertical="center"/>
    </xf>
    <xf numFmtId="0" fontId="22" fillId="0" borderId="15" xfId="0" applyFont="1" applyBorder="1"/>
    <xf numFmtId="0" fontId="22" fillId="0" borderId="12" xfId="0" applyFont="1" applyBorder="1"/>
    <xf numFmtId="0" fontId="22" fillId="0" borderId="16" xfId="0" applyFont="1" applyBorder="1"/>
    <xf numFmtId="0" fontId="22" fillId="0" borderId="0" xfId="0" applyFont="1" applyBorder="1" applyAlignment="1">
      <alignment horizontal="right"/>
    </xf>
    <xf numFmtId="0" fontId="22" fillId="0" borderId="13" xfId="0" applyFont="1" applyBorder="1"/>
    <xf numFmtId="0" fontId="22" fillId="0" borderId="0" xfId="0" applyFont="1" applyAlignment="1" applyProtection="1">
      <alignment vertical="center"/>
      <protection locked="0"/>
    </xf>
    <xf numFmtId="0" fontId="80" fillId="0" borderId="0" xfId="0" applyFont="1" applyBorder="1" applyAlignment="1">
      <alignment horizontal="left" vertical="center"/>
    </xf>
    <xf numFmtId="0" fontId="22" fillId="0" borderId="23" xfId="0" applyFont="1" applyBorder="1" applyAlignment="1">
      <alignment vertical="center"/>
    </xf>
    <xf numFmtId="0" fontId="32" fillId="0" borderId="0" xfId="0" applyFont="1" applyFill="1" applyAlignment="1">
      <alignment vertical="center"/>
    </xf>
    <xf numFmtId="0" fontId="22" fillId="0" borderId="0" xfId="0" applyFont="1" applyAlignment="1">
      <alignment horizontal="distributed" vertical="center"/>
    </xf>
    <xf numFmtId="0" fontId="22" fillId="0" borderId="0" xfId="0" applyFont="1" applyAlignment="1">
      <alignment horizontal="left" vertical="center" shrinkToFit="1"/>
    </xf>
    <xf numFmtId="0" fontId="22" fillId="0" borderId="19" xfId="0" applyFont="1" applyBorder="1" applyAlignment="1">
      <alignment vertical="center"/>
    </xf>
    <xf numFmtId="0" fontId="63" fillId="0" borderId="0" xfId="0" applyFont="1" applyAlignment="1">
      <alignment vertical="center"/>
    </xf>
    <xf numFmtId="0" fontId="22" fillId="0" borderId="19" xfId="0" applyFont="1" applyBorder="1" applyAlignment="1">
      <alignment horizontal="center" vertical="center" textRotation="255"/>
    </xf>
    <xf numFmtId="0" fontId="22" fillId="0" borderId="14" xfId="0" applyFont="1" applyBorder="1" applyAlignment="1">
      <alignment horizontal="center" vertical="center" textRotation="255"/>
    </xf>
    <xf numFmtId="0" fontId="22" fillId="0" borderId="0" xfId="0" applyFont="1" applyBorder="1" applyAlignment="1">
      <alignment horizontal="center"/>
    </xf>
    <xf numFmtId="0" fontId="22" fillId="0" borderId="0" xfId="0" applyFont="1" applyBorder="1" applyAlignment="1"/>
    <xf numFmtId="0" fontId="22" fillId="0" borderId="11" xfId="0" applyFont="1" applyBorder="1" applyAlignment="1">
      <alignment vertical="center"/>
    </xf>
    <xf numFmtId="0" fontId="22" fillId="0" borderId="13" xfId="0" applyFont="1" applyBorder="1" applyAlignment="1">
      <alignment vertical="center"/>
    </xf>
    <xf numFmtId="0" fontId="22" fillId="0" borderId="0" xfId="0" applyFont="1" applyAlignment="1">
      <alignment horizontal="left" vertical="center"/>
    </xf>
    <xf numFmtId="0" fontId="22" fillId="0" borderId="11" xfId="0" applyFont="1" applyBorder="1" applyAlignment="1">
      <alignment horizontal="center" vertical="center"/>
    </xf>
    <xf numFmtId="0" fontId="22" fillId="0" borderId="20" xfId="0" applyFont="1" applyBorder="1" applyAlignment="1">
      <alignment horizontal="center" vertical="center"/>
    </xf>
    <xf numFmtId="0" fontId="22" fillId="0" borderId="18" xfId="0" applyFont="1" applyBorder="1" applyAlignment="1">
      <alignment horizontal="center" vertical="center"/>
    </xf>
    <xf numFmtId="0" fontId="22" fillId="0" borderId="0" xfId="0" applyFont="1" applyBorder="1" applyAlignment="1">
      <alignment horizontal="distributed" vertical="center"/>
    </xf>
    <xf numFmtId="0" fontId="22" fillId="0" borderId="0" xfId="0" applyFont="1" applyBorder="1" applyAlignment="1">
      <alignment vertical="center"/>
    </xf>
    <xf numFmtId="0" fontId="22" fillId="0" borderId="0" xfId="0" applyFont="1" applyAlignment="1">
      <alignment horizontal="center" vertical="center"/>
    </xf>
    <xf numFmtId="0" fontId="22" fillId="0" borderId="0" xfId="0" applyFont="1" applyAlignment="1">
      <alignment vertical="center"/>
    </xf>
    <xf numFmtId="58" fontId="22" fillId="0" borderId="0" xfId="0" applyNumberFormat="1" applyFont="1" applyAlignment="1">
      <alignment horizontal="distributed" vertical="center"/>
    </xf>
    <xf numFmtId="0" fontId="22" fillId="0" borderId="19" xfId="0" applyFont="1" applyBorder="1" applyAlignment="1">
      <alignment vertical="center"/>
    </xf>
    <xf numFmtId="0" fontId="22" fillId="0" borderId="21" xfId="0" applyFont="1" applyBorder="1" applyAlignment="1">
      <alignment vertical="center"/>
    </xf>
    <xf numFmtId="188" fontId="22" fillId="0" borderId="20" xfId="0" applyNumberFormat="1" applyFont="1" applyBorder="1" applyAlignment="1">
      <alignment vertical="center"/>
    </xf>
    <xf numFmtId="188" fontId="22" fillId="0" borderId="11" xfId="0" applyNumberFormat="1" applyFont="1" applyBorder="1" applyAlignment="1">
      <alignment vertical="center"/>
    </xf>
    <xf numFmtId="0" fontId="28" fillId="0" borderId="0" xfId="0" applyFont="1" applyFill="1" applyBorder="1" applyAlignment="1" applyProtection="1">
      <alignment vertical="center"/>
    </xf>
    <xf numFmtId="0" fontId="0" fillId="0" borderId="0" xfId="0" applyNumberFormat="1"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0" xfId="0" applyNumberFormat="1" applyFont="1" applyFill="1" applyBorder="1" applyAlignment="1">
      <alignment vertical="center"/>
    </xf>
    <xf numFmtId="0" fontId="0" fillId="0" borderId="0" xfId="0" applyFont="1" applyFill="1" applyBorder="1" applyAlignment="1" applyProtection="1">
      <alignment vertical="center" shrinkToFit="1"/>
    </xf>
    <xf numFmtId="0" fontId="28" fillId="0" borderId="0" xfId="0" applyFont="1" applyFill="1" applyBorder="1" applyAlignment="1" applyProtection="1">
      <alignment vertical="center" wrapText="1"/>
    </xf>
    <xf numFmtId="178" fontId="28" fillId="0" borderId="37" xfId="0" applyNumberFormat="1" applyFont="1" applyBorder="1" applyAlignment="1" applyProtection="1">
      <alignment horizontal="center" vertical="center"/>
      <protection locked="0"/>
    </xf>
    <xf numFmtId="0" fontId="66" fillId="0" borderId="0" xfId="0" applyFont="1"/>
    <xf numFmtId="0" fontId="25" fillId="0" borderId="0" xfId="47" applyFont="1" applyAlignment="1">
      <alignment vertical="center" wrapText="1"/>
    </xf>
    <xf numFmtId="0" fontId="24" fillId="0" borderId="14" xfId="0" applyFont="1" applyBorder="1" applyAlignment="1"/>
    <xf numFmtId="0" fontId="22" fillId="0" borderId="20" xfId="0" applyFont="1" applyBorder="1" applyProtection="1">
      <protection locked="0"/>
    </xf>
    <xf numFmtId="0" fontId="22" fillId="0" borderId="15" xfId="0" applyFont="1" applyBorder="1" applyProtection="1">
      <protection locked="0"/>
    </xf>
    <xf numFmtId="0" fontId="22" fillId="0" borderId="21" xfId="0" applyFont="1" applyBorder="1" applyProtection="1">
      <protection locked="0"/>
    </xf>
    <xf numFmtId="0" fontId="22" fillId="0" borderId="16" xfId="0" applyFont="1" applyBorder="1" applyProtection="1">
      <protection locked="0"/>
    </xf>
    <xf numFmtId="0" fontId="22" fillId="0" borderId="18" xfId="0" applyFont="1" applyBorder="1" applyProtection="1">
      <protection locked="0"/>
    </xf>
    <xf numFmtId="0" fontId="22" fillId="0" borderId="12" xfId="0" applyFont="1" applyBorder="1" applyProtection="1">
      <protection locked="0"/>
    </xf>
    <xf numFmtId="0" fontId="22" fillId="0" borderId="0" xfId="0" applyFont="1" applyBorder="1" applyProtection="1">
      <protection locked="0"/>
    </xf>
    <xf numFmtId="0" fontId="22" fillId="0" borderId="23" xfId="0" applyFont="1" applyBorder="1" applyProtection="1">
      <protection locked="0"/>
    </xf>
    <xf numFmtId="0" fontId="22" fillId="0" borderId="19" xfId="0" applyFont="1" applyBorder="1" applyProtection="1">
      <protection locked="0"/>
    </xf>
    <xf numFmtId="0" fontId="22" fillId="0" borderId="0" xfId="0" applyFont="1" applyProtection="1"/>
    <xf numFmtId="0" fontId="25" fillId="0" borderId="0" xfId="0" applyFont="1" applyAlignment="1" applyProtection="1">
      <alignment vertical="center"/>
    </xf>
    <xf numFmtId="0" fontId="22" fillId="0" borderId="0" xfId="0" applyFont="1" applyAlignment="1" applyProtection="1">
      <alignment horizontal="center" vertical="center"/>
    </xf>
    <xf numFmtId="0" fontId="35" fillId="0" borderId="0" xfId="0" applyFont="1" applyAlignment="1" applyProtection="1">
      <alignment horizontal="center"/>
    </xf>
    <xf numFmtId="0" fontId="22" fillId="0" borderId="0" xfId="0" applyFont="1" applyAlignment="1" applyProtection="1">
      <alignment horizontal="center"/>
    </xf>
    <xf numFmtId="0" fontId="22" fillId="0" borderId="19" xfId="0" applyFont="1" applyBorder="1" applyProtection="1"/>
    <xf numFmtId="0" fontId="22" fillId="0" borderId="20" xfId="0" applyFont="1" applyBorder="1" applyProtection="1"/>
    <xf numFmtId="0" fontId="22" fillId="0" borderId="21" xfId="0" applyFont="1" applyBorder="1" applyProtection="1"/>
    <xf numFmtId="0" fontId="22" fillId="0" borderId="0" xfId="0" applyFont="1" applyBorder="1" applyProtection="1"/>
    <xf numFmtId="0" fontId="22" fillId="0" borderId="14" xfId="0" applyFont="1" applyBorder="1" applyProtection="1"/>
    <xf numFmtId="0" fontId="22" fillId="0" borderId="23" xfId="0" applyFont="1" applyBorder="1" applyProtection="1"/>
    <xf numFmtId="0" fontId="22" fillId="0" borderId="0" xfId="0" applyFont="1" applyBorder="1" applyAlignment="1" applyProtection="1"/>
    <xf numFmtId="0" fontId="24" fillId="0" borderId="0" xfId="0" applyFont="1" applyBorder="1" applyProtection="1"/>
    <xf numFmtId="0" fontId="22" fillId="0" borderId="0" xfId="0" applyFont="1" applyFill="1" applyBorder="1" applyProtection="1"/>
    <xf numFmtId="0" fontId="22" fillId="0" borderId="0" xfId="0" applyFont="1" applyBorder="1" applyAlignment="1" applyProtection="1">
      <alignment horizontal="center"/>
    </xf>
    <xf numFmtId="0" fontId="22" fillId="0" borderId="0" xfId="0" applyFont="1" applyBorder="1" applyAlignment="1" applyProtection="1">
      <alignment horizontal="right"/>
    </xf>
    <xf numFmtId="0" fontId="22" fillId="0" borderId="0" xfId="0" applyFont="1" applyBorder="1" applyAlignment="1" applyProtection="1">
      <alignment horizontal="distributed"/>
    </xf>
    <xf numFmtId="0" fontId="69" fillId="0" borderId="0" xfId="0" applyFont="1" applyBorder="1" applyProtection="1"/>
    <xf numFmtId="0" fontId="22" fillId="0" borderId="24" xfId="0" applyFont="1" applyBorder="1" applyProtection="1"/>
    <xf numFmtId="0" fontId="22" fillId="0" borderId="11" xfId="0" applyFont="1" applyBorder="1" applyProtection="1"/>
    <xf numFmtId="0" fontId="22" fillId="0" borderId="13" xfId="0" applyFont="1" applyBorder="1" applyProtection="1"/>
    <xf numFmtId="0" fontId="22" fillId="0" borderId="0" xfId="0" applyFont="1" applyFill="1" applyBorder="1" applyProtection="1">
      <protection locked="0"/>
    </xf>
    <xf numFmtId="0" fontId="22" fillId="0" borderId="0" xfId="0" applyFont="1" applyFill="1" applyAlignment="1" applyProtection="1">
      <alignment horizontal="left"/>
      <protection locked="0"/>
    </xf>
    <xf numFmtId="0" fontId="22" fillId="0" borderId="0" xfId="0" applyFont="1" applyFill="1" applyProtection="1">
      <protection locked="0"/>
    </xf>
    <xf numFmtId="0" fontId="22" fillId="0" borderId="0" xfId="0" applyFont="1" applyProtection="1">
      <protection locked="0"/>
    </xf>
    <xf numFmtId="0" fontId="22" fillId="29" borderId="0" xfId="0" applyFont="1" applyFill="1" applyAlignment="1" applyProtection="1">
      <alignment horizontal="right" vertical="center"/>
      <protection locked="0"/>
    </xf>
    <xf numFmtId="0" fontId="22" fillId="0" borderId="0" xfId="0" applyFont="1" applyFill="1" applyAlignment="1" applyProtection="1">
      <alignment horizontal="left" vertical="center"/>
      <protection locked="0"/>
    </xf>
    <xf numFmtId="0" fontId="22" fillId="0" borderId="0" xfId="0" applyFont="1"/>
    <xf numFmtId="0" fontId="22" fillId="0" borderId="0" xfId="0" applyFont="1" applyAlignment="1">
      <alignment vertical="center"/>
    </xf>
    <xf numFmtId="0" fontId="0" fillId="0" borderId="0" xfId="0" applyProtection="1"/>
    <xf numFmtId="0" fontId="80" fillId="0" borderId="0" xfId="0" applyFont="1" applyBorder="1" applyAlignment="1" applyProtection="1">
      <alignment horizontal="left" vertical="center"/>
    </xf>
    <xf numFmtId="0" fontId="70" fillId="0" borderId="0" xfId="0" applyFont="1" applyProtection="1"/>
    <xf numFmtId="0" fontId="45" fillId="0" borderId="0" xfId="0" applyFont="1" applyProtection="1"/>
    <xf numFmtId="0" fontId="36" fillId="0" borderId="0" xfId="0" applyFont="1" applyAlignment="1" applyProtection="1">
      <alignment horizontal="center"/>
    </xf>
    <xf numFmtId="0" fontId="38" fillId="0" borderId="0" xfId="0" applyFont="1" applyAlignment="1" applyProtection="1">
      <alignment shrinkToFit="1"/>
    </xf>
    <xf numFmtId="0" fontId="38" fillId="0" borderId="0" xfId="0" applyFont="1" applyAlignment="1" applyProtection="1">
      <alignment horizontal="center"/>
    </xf>
    <xf numFmtId="0" fontId="21" fillId="0" borderId="0" xfId="0" applyFont="1" applyProtection="1"/>
    <xf numFmtId="0" fontId="0" fillId="0" borderId="0" xfId="0" applyAlignment="1" applyProtection="1">
      <alignment horizontal="left"/>
    </xf>
    <xf numFmtId="0" fontId="36" fillId="0" borderId="0" xfId="0" applyFont="1" applyAlignment="1" applyProtection="1"/>
    <xf numFmtId="0" fontId="0" fillId="0" borderId="0" xfId="0" applyAlignment="1" applyProtection="1">
      <alignment horizontal="center"/>
    </xf>
    <xf numFmtId="0" fontId="28" fillId="0" borderId="0" xfId="0" applyFont="1" applyAlignment="1" applyProtection="1">
      <alignment horizontal="right"/>
    </xf>
    <xf numFmtId="0" fontId="36" fillId="0" borderId="0" xfId="0" applyFont="1" applyProtection="1"/>
    <xf numFmtId="0" fontId="0" fillId="0" borderId="0" xfId="0" applyAlignment="1" applyProtection="1"/>
    <xf numFmtId="0" fontId="36" fillId="0" borderId="0" xfId="0" applyFont="1" applyAlignment="1" applyProtection="1">
      <alignment horizontal="right"/>
    </xf>
    <xf numFmtId="0" fontId="0" fillId="0" borderId="11" xfId="0" applyBorder="1" applyProtection="1"/>
    <xf numFmtId="0" fontId="0" fillId="0" borderId="0" xfId="0" applyBorder="1" applyProtection="1"/>
    <xf numFmtId="0" fontId="46" fillId="0" borderId="0" xfId="0" applyFont="1" applyBorder="1" applyAlignment="1" applyProtection="1">
      <alignment horizontal="center"/>
    </xf>
    <xf numFmtId="0" fontId="0" fillId="0" borderId="0" xfId="0" applyAlignment="1" applyProtection="1">
      <alignment vertical="center"/>
    </xf>
    <xf numFmtId="0" fontId="70" fillId="0" borderId="0" xfId="0" applyFont="1" applyAlignment="1" applyProtection="1">
      <alignment vertical="center"/>
    </xf>
    <xf numFmtId="0" fontId="0" fillId="0" borderId="19" xfId="0" applyBorder="1" applyAlignment="1" applyProtection="1">
      <alignment vertical="center"/>
    </xf>
    <xf numFmtId="0" fontId="0" fillId="0" borderId="21" xfId="0" applyBorder="1" applyAlignment="1" applyProtection="1">
      <alignment vertical="center"/>
    </xf>
    <xf numFmtId="0" fontId="0" fillId="0" borderId="20" xfId="0" applyBorder="1" applyAlignment="1" applyProtection="1">
      <alignment vertical="center"/>
    </xf>
    <xf numFmtId="0" fontId="36" fillId="0" borderId="20" xfId="0" applyFont="1" applyBorder="1" applyAlignment="1" applyProtection="1">
      <alignment horizontal="center" vertical="center"/>
    </xf>
    <xf numFmtId="0" fontId="0" fillId="0" borderId="21" xfId="0" applyBorder="1" applyAlignment="1" applyProtection="1">
      <alignment horizontal="center" vertical="center"/>
    </xf>
    <xf numFmtId="0" fontId="0" fillId="0" borderId="23" xfId="0" applyBorder="1" applyAlignment="1" applyProtection="1">
      <alignment horizontal="center" vertical="center"/>
    </xf>
    <xf numFmtId="0" fontId="36" fillId="0" borderId="24" xfId="0" applyFont="1" applyBorder="1" applyAlignment="1" applyProtection="1">
      <alignment horizontal="center" vertical="center"/>
    </xf>
    <xf numFmtId="0" fontId="36" fillId="0" borderId="13" xfId="0" applyFont="1" applyBorder="1" applyAlignment="1" applyProtection="1">
      <alignment horizontal="center" vertical="center"/>
    </xf>
    <xf numFmtId="0" fontId="36" fillId="0" borderId="11" xfId="0" applyFont="1" applyBorder="1" applyAlignment="1" applyProtection="1">
      <alignment horizontal="center" vertical="center"/>
    </xf>
    <xf numFmtId="0" fontId="0" fillId="0" borderId="11" xfId="0" applyBorder="1" applyAlignment="1" applyProtection="1">
      <alignment vertical="center"/>
    </xf>
    <xf numFmtId="0" fontId="0" fillId="0" borderId="13" xfId="0" applyBorder="1" applyAlignment="1" applyProtection="1">
      <alignment horizontal="center" vertical="center"/>
    </xf>
    <xf numFmtId="0" fontId="36" fillId="0" borderId="14" xfId="0" applyFont="1" applyBorder="1" applyAlignment="1" applyProtection="1">
      <alignment horizontal="center" vertical="center"/>
    </xf>
    <xf numFmtId="0" fontId="36" fillId="0" borderId="23" xfId="0" applyFont="1" applyBorder="1" applyAlignment="1" applyProtection="1">
      <alignment horizontal="center" vertical="center"/>
    </xf>
    <xf numFmtId="0" fontId="36" fillId="0" borderId="0" xfId="0" applyFont="1" applyBorder="1" applyAlignment="1" applyProtection="1">
      <alignment horizontal="center" vertical="center"/>
    </xf>
    <xf numFmtId="0" fontId="0" fillId="0" borderId="0" xfId="0" applyBorder="1" applyAlignment="1" applyProtection="1">
      <alignment vertical="center"/>
    </xf>
    <xf numFmtId="0" fontId="0" fillId="0" borderId="23" xfId="0" applyBorder="1" applyAlignment="1" applyProtection="1">
      <alignment vertical="center"/>
    </xf>
    <xf numFmtId="0" fontId="0" fillId="0" borderId="13" xfId="0" applyBorder="1" applyAlignment="1" applyProtection="1">
      <alignment vertical="center"/>
    </xf>
    <xf numFmtId="0" fontId="0" fillId="0" borderId="0" xfId="0" applyAlignment="1" applyProtection="1">
      <alignment horizontal="right"/>
    </xf>
    <xf numFmtId="0" fontId="37" fillId="0" borderId="0" xfId="0" applyFont="1" applyAlignment="1" applyProtection="1"/>
    <xf numFmtId="58" fontId="36" fillId="0" borderId="0" xfId="0" applyNumberFormat="1" applyFont="1" applyAlignment="1" applyProtection="1"/>
    <xf numFmtId="0" fontId="31" fillId="0" borderId="0" xfId="0" applyFont="1" applyAlignment="1" applyProtection="1">
      <alignment horizontal="left"/>
    </xf>
    <xf numFmtId="0" fontId="0" fillId="0" borderId="0" xfId="0" applyFill="1" applyProtection="1"/>
    <xf numFmtId="0" fontId="36" fillId="0" borderId="0" xfId="0" applyFont="1" applyAlignment="1" applyProtection="1">
      <alignment horizontal="left"/>
    </xf>
    <xf numFmtId="0" fontId="0" fillId="0" borderId="19" xfId="0" applyBorder="1" applyProtection="1"/>
    <xf numFmtId="0" fontId="0" fillId="0" borderId="21" xfId="0" applyBorder="1" applyProtection="1"/>
    <xf numFmtId="0" fontId="0" fillId="0" borderId="20" xfId="0" applyBorder="1" applyProtection="1"/>
    <xf numFmtId="0" fontId="36" fillId="0" borderId="20" xfId="0" applyFont="1" applyBorder="1" applyAlignment="1" applyProtection="1">
      <alignment horizontal="center"/>
    </xf>
    <xf numFmtId="0" fontId="0" fillId="0" borderId="21" xfId="0" applyBorder="1" applyAlignment="1" applyProtection="1">
      <alignment horizontal="center"/>
    </xf>
    <xf numFmtId="0" fontId="0" fillId="0" borderId="23" xfId="0" applyBorder="1" applyAlignment="1" applyProtection="1">
      <alignment horizontal="center"/>
    </xf>
    <xf numFmtId="0" fontId="36" fillId="0" borderId="24" xfId="0" applyFont="1" applyBorder="1" applyAlignment="1" applyProtection="1">
      <alignment horizontal="center"/>
    </xf>
    <xf numFmtId="0" fontId="36" fillId="0" borderId="13" xfId="0" applyFont="1" applyBorder="1" applyAlignment="1" applyProtection="1">
      <alignment horizontal="center"/>
    </xf>
    <xf numFmtId="0" fontId="36" fillId="0" borderId="11" xfId="0" applyFont="1" applyBorder="1" applyAlignment="1" applyProtection="1">
      <alignment horizontal="center"/>
    </xf>
    <xf numFmtId="0" fontId="0" fillId="0" borderId="13" xfId="0" applyBorder="1" applyAlignment="1" applyProtection="1">
      <alignment horizontal="center"/>
    </xf>
    <xf numFmtId="0" fontId="36" fillId="0" borderId="14" xfId="0" applyFont="1" applyBorder="1" applyAlignment="1" applyProtection="1">
      <alignment horizontal="center"/>
    </xf>
    <xf numFmtId="0" fontId="36" fillId="0" borderId="23" xfId="0" applyFont="1" applyBorder="1" applyAlignment="1" applyProtection="1">
      <alignment horizontal="center"/>
    </xf>
    <xf numFmtId="0" fontId="36" fillId="0" borderId="0" xfId="0" applyFont="1" applyBorder="1" applyAlignment="1" applyProtection="1">
      <alignment horizontal="center"/>
    </xf>
    <xf numFmtId="0" fontId="0" fillId="0" borderId="23" xfId="0" applyBorder="1" applyProtection="1"/>
    <xf numFmtId="0" fontId="0" fillId="0" borderId="24" xfId="0" applyBorder="1" applyProtection="1"/>
    <xf numFmtId="0" fontId="0" fillId="0" borderId="13" xfId="0" applyBorder="1" applyProtection="1"/>
    <xf numFmtId="0" fontId="0" fillId="0" borderId="17" xfId="0" applyBorder="1" applyAlignment="1" applyProtection="1">
      <alignment horizontal="center"/>
    </xf>
    <xf numFmtId="0" fontId="0" fillId="0" borderId="25" xfId="0" applyBorder="1" applyAlignment="1" applyProtection="1">
      <alignment horizontal="center"/>
    </xf>
    <xf numFmtId="0" fontId="0" fillId="29" borderId="11" xfId="0" applyFill="1" applyBorder="1" applyProtection="1">
      <protection locked="0"/>
    </xf>
    <xf numFmtId="0" fontId="0" fillId="29" borderId="13" xfId="0" applyFill="1" applyBorder="1" applyProtection="1">
      <protection locked="0"/>
    </xf>
    <xf numFmtId="0" fontId="69" fillId="0" borderId="0" xfId="0" applyFont="1" applyBorder="1" applyAlignment="1">
      <alignment vertical="center"/>
    </xf>
    <xf numFmtId="0" fontId="81" fillId="0" borderId="0" xfId="0" applyFont="1"/>
    <xf numFmtId="0" fontId="82" fillId="27" borderId="0" xfId="0" applyFont="1" applyFill="1" applyBorder="1" applyAlignment="1"/>
    <xf numFmtId="0" fontId="0" fillId="25" borderId="15" xfId="0" applyFont="1" applyFill="1" applyBorder="1" applyAlignment="1" applyProtection="1">
      <alignment horizontal="center" vertical="center"/>
    </xf>
    <xf numFmtId="0" fontId="28" fillId="25" borderId="15" xfId="0" applyFont="1" applyFill="1" applyBorder="1" applyAlignment="1" applyProtection="1">
      <alignment horizontal="center" vertical="center"/>
    </xf>
    <xf numFmtId="0" fontId="28" fillId="0" borderId="41" xfId="0" applyFont="1" applyBorder="1" applyAlignment="1" applyProtection="1">
      <alignment horizontal="center" vertical="center" shrinkToFit="1"/>
    </xf>
    <xf numFmtId="0" fontId="28" fillId="0" borderId="10" xfId="0" applyFont="1" applyBorder="1" applyAlignment="1" applyProtection="1">
      <alignment horizontal="center" vertical="center" shrinkToFit="1"/>
    </xf>
    <xf numFmtId="0" fontId="28" fillId="0" borderId="41" xfId="0" applyFont="1" applyBorder="1" applyAlignment="1" applyProtection="1">
      <alignment horizontal="center" vertical="center"/>
    </xf>
    <xf numFmtId="0" fontId="0" fillId="0" borderId="45" xfId="0" applyBorder="1" applyAlignment="1" applyProtection="1">
      <alignment vertical="center"/>
    </xf>
    <xf numFmtId="0" fontId="28" fillId="0" borderId="15" xfId="0" applyFont="1" applyFill="1" applyBorder="1" applyAlignment="1" applyProtection="1">
      <alignment horizontal="center" vertical="center"/>
      <protection locked="0"/>
    </xf>
    <xf numFmtId="0" fontId="22" fillId="0" borderId="68" xfId="0" applyFont="1" applyBorder="1" applyAlignment="1" applyProtection="1">
      <alignment vertical="center"/>
      <protection locked="0"/>
    </xf>
    <xf numFmtId="0" fontId="0" fillId="0" borderId="15" xfId="0" applyFont="1" applyFill="1" applyBorder="1" applyAlignment="1" applyProtection="1">
      <alignment horizontal="center" vertical="center"/>
      <protection locked="0"/>
    </xf>
    <xf numFmtId="0" fontId="22" fillId="0" borderId="69" xfId="0" applyFont="1" applyBorder="1" applyAlignment="1" applyProtection="1">
      <alignment horizontal="center" vertical="center"/>
      <protection locked="0"/>
    </xf>
    <xf numFmtId="0" fontId="28" fillId="24" borderId="12" xfId="0" applyFont="1" applyFill="1" applyBorder="1" applyAlignment="1" applyProtection="1">
      <alignment horizontal="center" vertical="center"/>
    </xf>
    <xf numFmtId="0" fontId="28" fillId="24" borderId="18" xfId="0" applyFont="1" applyFill="1" applyBorder="1" applyAlignment="1" applyProtection="1">
      <alignment horizontal="center" vertical="center"/>
    </xf>
    <xf numFmtId="0" fontId="28" fillId="24" borderId="15" xfId="0" applyFont="1" applyFill="1" applyBorder="1" applyAlignment="1" applyProtection="1">
      <alignment horizontal="center" vertical="center" wrapText="1"/>
    </xf>
    <xf numFmtId="0" fontId="0" fillId="0" borderId="12" xfId="0" applyFont="1" applyFill="1" applyBorder="1" applyAlignment="1" applyProtection="1">
      <alignment vertical="center"/>
      <protection locked="0"/>
    </xf>
    <xf numFmtId="0" fontId="0" fillId="0" borderId="16" xfId="0" applyFill="1" applyBorder="1" applyAlignment="1" applyProtection="1">
      <alignment vertical="center"/>
      <protection locked="0"/>
    </xf>
    <xf numFmtId="0" fontId="0" fillId="0" borderId="18" xfId="0" applyFill="1" applyBorder="1" applyAlignment="1" applyProtection="1">
      <alignment vertical="center"/>
      <protection locked="0"/>
    </xf>
    <xf numFmtId="0" fontId="22" fillId="0" borderId="69" xfId="0" applyFont="1" applyBorder="1" applyAlignment="1" applyProtection="1">
      <alignment vertical="center"/>
      <protection locked="0"/>
    </xf>
    <xf numFmtId="0" fontId="28" fillId="25" borderId="12" xfId="0" applyFont="1" applyFill="1" applyBorder="1" applyAlignment="1" applyProtection="1">
      <alignment horizontal="center" vertical="center"/>
    </xf>
    <xf numFmtId="0" fontId="28" fillId="25" borderId="18" xfId="0" applyFont="1" applyFill="1" applyBorder="1" applyAlignment="1" applyProtection="1">
      <alignment horizontal="center" vertical="center"/>
    </xf>
    <xf numFmtId="181" fontId="1" fillId="0" borderId="24" xfId="0" applyNumberFormat="1" applyFont="1" applyBorder="1" applyAlignment="1" applyProtection="1">
      <alignment horizontal="center" vertical="center"/>
      <protection locked="0"/>
    </xf>
    <xf numFmtId="181" fontId="0" fillId="0" borderId="13" xfId="0" applyNumberFormat="1" applyBorder="1" applyAlignment="1" applyProtection="1">
      <alignment horizontal="center" vertical="center"/>
      <protection locked="0"/>
    </xf>
    <xf numFmtId="0" fontId="28" fillId="25" borderId="19" xfId="0" applyFont="1" applyFill="1" applyBorder="1" applyAlignment="1" applyProtection="1">
      <alignment horizontal="center" vertical="center" wrapText="1"/>
    </xf>
    <xf numFmtId="0" fontId="28" fillId="25" borderId="21" xfId="0" applyFont="1" applyFill="1" applyBorder="1" applyAlignment="1" applyProtection="1">
      <alignment horizontal="center" vertical="center" wrapText="1"/>
    </xf>
    <xf numFmtId="0" fontId="28" fillId="25" borderId="24" xfId="0" applyFont="1" applyFill="1" applyBorder="1" applyAlignment="1" applyProtection="1">
      <alignment horizontal="center" vertical="center" wrapText="1"/>
    </xf>
    <xf numFmtId="0" fontId="28" fillId="25" borderId="13" xfId="0" applyFont="1" applyFill="1" applyBorder="1" applyAlignment="1" applyProtection="1">
      <alignment horizontal="center" vertical="center" wrapText="1"/>
    </xf>
    <xf numFmtId="177" fontId="1" fillId="0" borderId="16" xfId="0" applyNumberFormat="1" applyFont="1" applyBorder="1" applyAlignment="1" applyProtection="1">
      <alignment vertical="center"/>
      <protection locked="0"/>
    </xf>
    <xf numFmtId="0" fontId="0" fillId="0" borderId="16" xfId="0" applyBorder="1" applyAlignment="1" applyProtection="1">
      <alignment vertical="center"/>
      <protection locked="0"/>
    </xf>
    <xf numFmtId="181" fontId="0" fillId="0" borderId="11" xfId="0" applyNumberFormat="1" applyBorder="1" applyAlignment="1" applyProtection="1">
      <alignment horizontal="center" vertical="center"/>
      <protection locked="0"/>
    </xf>
    <xf numFmtId="3" fontId="28" fillId="24" borderId="15" xfId="0" applyNumberFormat="1" applyFont="1" applyFill="1" applyBorder="1" applyAlignment="1" applyProtection="1">
      <alignment horizontal="center" vertical="center"/>
    </xf>
    <xf numFmtId="0" fontId="59" fillId="28" borderId="0" xfId="0" applyFont="1" applyFill="1" applyBorder="1" applyAlignment="1">
      <alignment horizontal="right" vertical="center" shrinkToFit="1"/>
    </xf>
    <xf numFmtId="0" fontId="32" fillId="27" borderId="0" xfId="0" applyFont="1" applyFill="1" applyAlignment="1">
      <alignment horizontal="center" vertical="center"/>
    </xf>
    <xf numFmtId="0" fontId="53" fillId="27" borderId="0" xfId="0" applyFont="1" applyFill="1" applyAlignment="1">
      <alignment horizontal="right" vertical="center"/>
    </xf>
    <xf numFmtId="0" fontId="22" fillId="0" borderId="0" xfId="0" applyFont="1" applyAlignment="1">
      <alignment horizontal="left" shrinkToFit="1"/>
    </xf>
    <xf numFmtId="181" fontId="22" fillId="0" borderId="0" xfId="0" applyNumberFormat="1" applyFont="1" applyAlignment="1">
      <alignment horizontal="distributed"/>
    </xf>
    <xf numFmtId="0" fontId="22" fillId="0" borderId="0" xfId="0" applyFont="1" applyAlignment="1">
      <alignment horizontal="center" vertical="center"/>
    </xf>
    <xf numFmtId="0" fontId="22" fillId="0" borderId="0" xfId="0" applyFont="1" applyAlignment="1" applyProtection="1">
      <alignment horizontal="right" vertical="center"/>
      <protection locked="0"/>
    </xf>
    <xf numFmtId="0" fontId="23" fillId="0" borderId="0" xfId="0" applyFont="1" applyAlignment="1">
      <alignment horizontal="center"/>
    </xf>
    <xf numFmtId="0" fontId="22" fillId="0" borderId="0" xfId="0" applyFont="1" applyAlignment="1">
      <alignment horizontal="distributed"/>
    </xf>
    <xf numFmtId="0" fontId="55" fillId="0" borderId="32" xfId="0" applyFont="1" applyBorder="1" applyAlignment="1">
      <alignment horizontal="left" vertical="center"/>
    </xf>
    <xf numFmtId="0" fontId="55" fillId="0" borderId="0" xfId="0" applyFont="1" applyBorder="1" applyAlignment="1">
      <alignment horizontal="left" vertical="center"/>
    </xf>
    <xf numFmtId="0" fontId="55" fillId="0" borderId="33" xfId="0" applyFont="1" applyBorder="1" applyAlignment="1">
      <alignment horizontal="left" vertical="center"/>
    </xf>
    <xf numFmtId="0" fontId="29" fillId="0" borderId="0" xfId="0" applyFont="1" applyAlignment="1">
      <alignment horizontal="left" vertical="center"/>
    </xf>
    <xf numFmtId="0" fontId="44" fillId="0" borderId="0" xfId="0" applyFont="1" applyFill="1" applyAlignment="1">
      <alignment horizontal="center" vertical="center"/>
    </xf>
    <xf numFmtId="0" fontId="53" fillId="0" borderId="0" xfId="0" applyFont="1" applyFill="1" applyAlignment="1">
      <alignment horizontal="left" vertical="center" shrinkToFit="1"/>
    </xf>
    <xf numFmtId="0" fontId="53" fillId="0" borderId="0" xfId="0" applyFont="1" applyFill="1" applyAlignment="1">
      <alignment horizontal="center" vertical="center" shrinkToFit="1"/>
    </xf>
    <xf numFmtId="0" fontId="53" fillId="0" borderId="0" xfId="0" applyFont="1" applyAlignment="1">
      <alignment horizontal="left" vertical="center" wrapText="1"/>
    </xf>
    <xf numFmtId="0" fontId="53" fillId="0" borderId="0" xfId="0" applyFont="1" applyAlignment="1">
      <alignment horizontal="center" vertical="center"/>
    </xf>
    <xf numFmtId="0" fontId="52" fillId="0" borderId="0" xfId="0" applyFont="1" applyAlignment="1">
      <alignment horizontal="center" vertical="center"/>
    </xf>
    <xf numFmtId="181" fontId="53" fillId="0" borderId="0" xfId="0" applyNumberFormat="1" applyFont="1" applyAlignment="1">
      <alignment horizontal="right" vertical="center"/>
    </xf>
    <xf numFmtId="0" fontId="53" fillId="0" borderId="0" xfId="0" applyFont="1" applyAlignment="1">
      <alignment horizontal="distributed" vertical="center"/>
    </xf>
    <xf numFmtId="0" fontId="53" fillId="0" borderId="0" xfId="0" applyFont="1" applyAlignment="1">
      <alignment horizontal="left" vertical="center" shrinkToFit="1"/>
    </xf>
    <xf numFmtId="0" fontId="22" fillId="0" borderId="0" xfId="0" applyFont="1" applyBorder="1"/>
    <xf numFmtId="181" fontId="22" fillId="0" borderId="0" xfId="0" applyNumberFormat="1" applyFont="1" applyBorder="1" applyAlignment="1">
      <alignment horizontal="distributed" vertical="center"/>
    </xf>
    <xf numFmtId="0" fontId="22" fillId="0" borderId="0" xfId="0" applyFont="1" applyBorder="1" applyAlignment="1">
      <alignment horizontal="distributed" vertical="center"/>
    </xf>
    <xf numFmtId="0" fontId="22" fillId="0" borderId="0" xfId="0" applyFont="1" applyBorder="1" applyAlignment="1">
      <alignment vertical="center"/>
    </xf>
    <xf numFmtId="181" fontId="22" fillId="0" borderId="0" xfId="0" applyNumberFormat="1" applyFont="1" applyBorder="1" applyAlignment="1">
      <alignment horizontal="distributed" justifyLastLine="1"/>
    </xf>
    <xf numFmtId="181" fontId="22" fillId="0" borderId="0" xfId="0" applyNumberFormat="1" applyFont="1" applyBorder="1" applyAlignment="1">
      <alignment horizontal="distributed" vertical="center" wrapText="1"/>
    </xf>
    <xf numFmtId="0" fontId="22" fillId="0" borderId="0" xfId="0" applyFont="1" applyBorder="1" applyAlignment="1">
      <alignment horizontal="distributed" vertical="center" wrapText="1"/>
    </xf>
    <xf numFmtId="0" fontId="22" fillId="0" borderId="0" xfId="0" applyFont="1" applyBorder="1" applyAlignment="1">
      <alignment horizontal="distributed"/>
    </xf>
    <xf numFmtId="0" fontId="22" fillId="0" borderId="0" xfId="0" applyFont="1" applyBorder="1" applyAlignment="1">
      <alignment horizontal="left" vertical="center" shrinkToFit="1"/>
    </xf>
    <xf numFmtId="0" fontId="22" fillId="0" borderId="23" xfId="0" applyFont="1" applyBorder="1" applyAlignment="1">
      <alignment horizontal="left" vertical="center" shrinkToFit="1"/>
    </xf>
    <xf numFmtId="0" fontId="22" fillId="0" borderId="0" xfId="0" applyFont="1" applyBorder="1" applyAlignment="1">
      <alignment horizontal="left" indent="1" shrinkToFit="1"/>
    </xf>
    <xf numFmtId="0" fontId="27" fillId="0" borderId="19" xfId="47" applyFont="1" applyBorder="1" applyAlignment="1" applyProtection="1">
      <alignment horizontal="right" vertical="center"/>
      <protection locked="0"/>
    </xf>
    <xf numFmtId="0" fontId="27" fillId="0" borderId="20" xfId="47" applyFont="1" applyBorder="1" applyAlignment="1" applyProtection="1">
      <alignment horizontal="right" vertical="center"/>
      <protection locked="0"/>
    </xf>
    <xf numFmtId="0" fontId="27" fillId="0" borderId="21" xfId="47" applyFont="1" applyBorder="1" applyAlignment="1" applyProtection="1">
      <alignment horizontal="right" vertical="center"/>
      <protection locked="0"/>
    </xf>
    <xf numFmtId="0" fontId="27" fillId="0" borderId="24" xfId="47" applyFont="1" applyBorder="1" applyAlignment="1" applyProtection="1">
      <alignment horizontal="right" vertical="center"/>
      <protection locked="0"/>
    </xf>
    <xf numFmtId="0" fontId="27" fillId="0" borderId="11" xfId="47" applyFont="1" applyBorder="1" applyAlignment="1" applyProtection="1">
      <alignment horizontal="right" vertical="center"/>
      <protection locked="0"/>
    </xf>
    <xf numFmtId="0" fontId="27" fillId="0" borderId="13" xfId="47" applyFont="1" applyBorder="1" applyAlignment="1" applyProtection="1">
      <alignment horizontal="right" vertical="center"/>
      <protection locked="0"/>
    </xf>
    <xf numFmtId="0" fontId="48" fillId="0" borderId="19" xfId="47" applyFont="1" applyBorder="1" applyAlignment="1" applyProtection="1">
      <alignment horizontal="left" vertical="center" wrapText="1"/>
      <protection locked="0"/>
    </xf>
    <xf numFmtId="0" fontId="48" fillId="0" borderId="20" xfId="47" applyFont="1" applyBorder="1" applyAlignment="1" applyProtection="1">
      <alignment horizontal="left" vertical="center" wrapText="1"/>
      <protection locked="0"/>
    </xf>
    <xf numFmtId="0" fontId="48" fillId="0" borderId="24" xfId="47" applyFont="1" applyBorder="1" applyAlignment="1" applyProtection="1">
      <alignment horizontal="left" vertical="center" wrapText="1"/>
      <protection locked="0"/>
    </xf>
    <xf numFmtId="0" fontId="48" fillId="0" borderId="11" xfId="47" applyFont="1" applyBorder="1" applyAlignment="1" applyProtection="1">
      <alignment horizontal="left" vertical="center" wrapText="1"/>
      <protection locked="0"/>
    </xf>
    <xf numFmtId="0" fontId="27" fillId="0" borderId="21" xfId="47" applyFont="1" applyBorder="1" applyAlignment="1">
      <alignment horizontal="center" vertical="center"/>
    </xf>
    <xf numFmtId="0" fontId="27" fillId="0" borderId="13" xfId="47" applyFont="1" applyBorder="1" applyAlignment="1">
      <alignment horizontal="center" vertical="center"/>
    </xf>
    <xf numFmtId="0" fontId="27" fillId="0" borderId="19" xfId="47" applyFont="1" applyBorder="1" applyAlignment="1" applyProtection="1">
      <alignment horizontal="left" vertical="center" wrapText="1"/>
      <protection locked="0"/>
    </xf>
    <xf numFmtId="0" fontId="27" fillId="0" borderId="20" xfId="47" applyFont="1" applyBorder="1" applyAlignment="1" applyProtection="1">
      <alignment horizontal="left" vertical="center" wrapText="1"/>
      <protection locked="0"/>
    </xf>
    <xf numFmtId="0" fontId="27" fillId="0" borderId="24" xfId="47" applyFont="1" applyBorder="1" applyAlignment="1" applyProtection="1">
      <alignment horizontal="left" vertical="center" wrapText="1"/>
      <protection locked="0"/>
    </xf>
    <xf numFmtId="0" fontId="27" fillId="0" borderId="11" xfId="47" applyFont="1" applyBorder="1" applyAlignment="1" applyProtection="1">
      <alignment horizontal="left" vertical="center" wrapText="1"/>
      <protection locked="0"/>
    </xf>
    <xf numFmtId="0" fontId="27" fillId="0" borderId="20" xfId="47" applyFont="1" applyBorder="1">
      <alignment vertical="center"/>
    </xf>
    <xf numFmtId="0" fontId="27" fillId="0" borderId="11" xfId="47" applyFont="1" applyBorder="1">
      <alignment vertical="center"/>
    </xf>
    <xf numFmtId="49" fontId="27" fillId="0" borderId="20" xfId="47" applyNumberFormat="1" applyFont="1" applyBorder="1" applyAlignment="1" applyProtection="1">
      <alignment horizontal="center" vertical="center"/>
      <protection locked="0"/>
    </xf>
    <xf numFmtId="49" fontId="27" fillId="0" borderId="11" xfId="47" applyNumberFormat="1" applyFont="1" applyBorder="1" applyAlignment="1" applyProtection="1">
      <alignment horizontal="center" vertical="center"/>
      <protection locked="0"/>
    </xf>
    <xf numFmtId="0" fontId="23" fillId="0" borderId="0" xfId="47" applyFont="1" applyAlignment="1">
      <alignment horizontal="center" vertical="center"/>
    </xf>
    <xf numFmtId="0" fontId="27" fillId="0" borderId="15" xfId="47" applyFont="1" applyBorder="1" applyAlignment="1" applyProtection="1">
      <alignment horizontal="center" vertical="center" wrapText="1"/>
      <protection locked="0"/>
    </xf>
    <xf numFmtId="0" fontId="49" fillId="0" borderId="15" xfId="47" applyFont="1" applyBorder="1" applyAlignment="1" applyProtection="1">
      <alignment horizontal="center" vertical="center"/>
      <protection locked="0"/>
    </xf>
    <xf numFmtId="0" fontId="49" fillId="0" borderId="19" xfId="47" applyFont="1" applyBorder="1" applyAlignment="1" applyProtection="1">
      <alignment horizontal="center" vertical="center" wrapText="1"/>
      <protection locked="0"/>
    </xf>
    <xf numFmtId="0" fontId="50" fillId="0" borderId="20" xfId="47" applyFont="1" applyBorder="1" applyProtection="1">
      <alignment vertical="center"/>
      <protection locked="0"/>
    </xf>
    <xf numFmtId="0" fontId="50" fillId="0" borderId="21" xfId="47" applyFont="1" applyBorder="1" applyProtection="1">
      <alignment vertical="center"/>
      <protection locked="0"/>
    </xf>
    <xf numFmtId="0" fontId="50" fillId="0" borderId="24" xfId="47" applyFont="1" applyBorder="1" applyProtection="1">
      <alignment vertical="center"/>
      <protection locked="0"/>
    </xf>
    <xf numFmtId="0" fontId="50" fillId="0" borderId="11" xfId="47" applyFont="1" applyBorder="1" applyProtection="1">
      <alignment vertical="center"/>
      <protection locked="0"/>
    </xf>
    <xf numFmtId="0" fontId="50" fillId="0" borderId="13" xfId="47" applyFont="1" applyBorder="1" applyProtection="1">
      <alignment vertical="center"/>
      <protection locked="0"/>
    </xf>
    <xf numFmtId="0" fontId="27" fillId="0" borderId="19" xfId="47" applyFont="1" applyBorder="1" applyProtection="1">
      <alignment vertical="center"/>
      <protection locked="0"/>
    </xf>
    <xf numFmtId="0" fontId="27" fillId="0" borderId="20" xfId="47" applyFont="1" applyBorder="1" applyProtection="1">
      <alignment vertical="center"/>
      <protection locked="0"/>
    </xf>
    <xf numFmtId="0" fontId="27" fillId="0" borderId="21" xfId="47" applyFont="1" applyBorder="1" applyProtection="1">
      <alignment vertical="center"/>
      <protection locked="0"/>
    </xf>
    <xf numFmtId="0" fontId="27" fillId="0" borderId="24" xfId="47" applyFont="1" applyBorder="1" applyProtection="1">
      <alignment vertical="center"/>
      <protection locked="0"/>
    </xf>
    <xf numFmtId="0" fontId="27" fillId="0" borderId="11" xfId="47" applyFont="1" applyBorder="1" applyProtection="1">
      <alignment vertical="center"/>
      <protection locked="0"/>
    </xf>
    <xf numFmtId="0" fontId="27" fillId="0" borderId="13" xfId="47" applyFont="1" applyBorder="1" applyProtection="1">
      <alignment vertical="center"/>
      <protection locked="0"/>
    </xf>
    <xf numFmtId="0" fontId="27" fillId="0" borderId="12" xfId="47" applyFont="1" applyBorder="1" applyAlignment="1">
      <alignment horizontal="center" vertical="center"/>
    </xf>
    <xf numFmtId="0" fontId="27" fillId="0" borderId="16" xfId="47" applyFont="1" applyBorder="1" applyAlignment="1">
      <alignment horizontal="center" vertical="center"/>
    </xf>
    <xf numFmtId="0" fontId="27" fillId="0" borderId="18" xfId="47" applyFont="1" applyBorder="1" applyAlignment="1">
      <alignment horizontal="center" vertical="center"/>
    </xf>
    <xf numFmtId="0" fontId="27" fillId="0" borderId="19" xfId="47" applyFont="1" applyBorder="1" applyAlignment="1" applyProtection="1">
      <alignment horizontal="center" vertical="center" wrapText="1"/>
      <protection locked="0"/>
    </xf>
    <xf numFmtId="0" fontId="27" fillId="0" borderId="20" xfId="47" applyFont="1" applyBorder="1" applyAlignment="1" applyProtection="1">
      <alignment horizontal="center" vertical="center" wrapText="1"/>
      <protection locked="0"/>
    </xf>
    <xf numFmtId="0" fontId="27" fillId="0" borderId="21" xfId="47" applyFont="1" applyBorder="1" applyAlignment="1" applyProtection="1">
      <alignment horizontal="center" vertical="center" wrapText="1"/>
      <protection locked="0"/>
    </xf>
    <xf numFmtId="0" fontId="27" fillId="0" borderId="24" xfId="47" applyFont="1" applyBorder="1" applyAlignment="1" applyProtection="1">
      <alignment horizontal="center" vertical="center" wrapText="1"/>
      <protection locked="0"/>
    </xf>
    <xf numFmtId="0" fontId="27" fillId="0" borderId="11" xfId="47" applyFont="1" applyBorder="1" applyAlignment="1" applyProtection="1">
      <alignment horizontal="center" vertical="center" wrapText="1"/>
      <protection locked="0"/>
    </xf>
    <xf numFmtId="0" fontId="27" fillId="0" borderId="13" xfId="47" applyFont="1" applyBorder="1" applyAlignment="1" applyProtection="1">
      <alignment horizontal="center" vertical="center" wrapText="1"/>
      <protection locked="0"/>
    </xf>
    <xf numFmtId="0" fontId="27" fillId="0" borderId="19" xfId="47" applyFont="1" applyBorder="1" applyAlignment="1" applyProtection="1">
      <alignment horizontal="center" vertical="center"/>
      <protection locked="0"/>
    </xf>
    <xf numFmtId="0" fontId="27" fillId="0" borderId="20" xfId="47" applyFont="1" applyBorder="1" applyAlignment="1" applyProtection="1">
      <alignment horizontal="center" vertical="center"/>
      <protection locked="0"/>
    </xf>
    <xf numFmtId="0" fontId="27" fillId="0" borderId="21" xfId="47" applyFont="1" applyBorder="1" applyAlignment="1" applyProtection="1">
      <alignment horizontal="center" vertical="center"/>
      <protection locked="0"/>
    </xf>
    <xf numFmtId="0" fontId="27" fillId="0" borderId="24" xfId="47" applyFont="1" applyBorder="1" applyAlignment="1" applyProtection="1">
      <alignment horizontal="center" vertical="center"/>
      <protection locked="0"/>
    </xf>
    <xf numFmtId="0" fontId="27" fillId="0" borderId="11" xfId="47" applyFont="1" applyBorder="1" applyAlignment="1" applyProtection="1">
      <alignment horizontal="center" vertical="center"/>
      <protection locked="0"/>
    </xf>
    <xf numFmtId="0" fontId="27" fillId="0" borderId="13" xfId="47" applyFont="1" applyBorder="1" applyAlignment="1" applyProtection="1">
      <alignment horizontal="center" vertical="center"/>
      <protection locked="0"/>
    </xf>
    <xf numFmtId="0" fontId="27" fillId="0" borderId="19" xfId="47" applyFont="1" applyBorder="1" applyAlignment="1">
      <alignment horizontal="center" vertical="center" shrinkToFit="1"/>
    </xf>
    <xf numFmtId="0" fontId="27" fillId="0" borderId="20" xfId="47" applyFont="1" applyBorder="1" applyAlignment="1">
      <alignment horizontal="center" vertical="center" shrinkToFit="1"/>
    </xf>
    <xf numFmtId="0" fontId="27" fillId="0" borderId="20" xfId="47" applyFont="1" applyBorder="1" applyAlignment="1">
      <alignment horizontal="right" vertical="center"/>
    </xf>
    <xf numFmtId="0" fontId="27" fillId="0" borderId="11" xfId="47" applyFont="1" applyBorder="1" applyAlignment="1">
      <alignment horizontal="right" vertical="center"/>
    </xf>
    <xf numFmtId="0" fontId="27" fillId="0" borderId="15" xfId="47" applyFont="1" applyBorder="1" applyAlignment="1">
      <alignment horizontal="center" vertical="center"/>
    </xf>
    <xf numFmtId="0" fontId="27" fillId="0" borderId="24" xfId="47" applyFont="1" applyBorder="1" applyAlignment="1">
      <alignment horizontal="center" vertical="center" shrinkToFit="1"/>
    </xf>
    <xf numFmtId="0" fontId="27" fillId="0" borderId="11" xfId="47" applyFont="1" applyBorder="1" applyAlignment="1">
      <alignment horizontal="center" vertical="center" shrinkToFit="1"/>
    </xf>
    <xf numFmtId="0" fontId="27" fillId="0" borderId="15" xfId="47" applyFont="1" applyBorder="1" applyAlignment="1">
      <alignment horizontal="center" vertical="center" wrapText="1"/>
    </xf>
    <xf numFmtId="0" fontId="27" fillId="0" borderId="15" xfId="47" applyFont="1" applyBorder="1" applyAlignment="1">
      <alignment horizontal="center" vertical="center" shrinkToFit="1"/>
    </xf>
    <xf numFmtId="0" fontId="27" fillId="0" borderId="15" xfId="47" applyFont="1" applyBorder="1" applyAlignment="1" applyProtection="1">
      <alignment horizontal="right" vertical="center"/>
      <protection locked="0"/>
    </xf>
    <xf numFmtId="0" fontId="27" fillId="0" borderId="12" xfId="47" applyFont="1" applyBorder="1" applyAlignment="1">
      <alignment horizontal="center" vertical="center" shrinkToFit="1"/>
    </xf>
    <xf numFmtId="0" fontId="27" fillId="0" borderId="18" xfId="47" applyFont="1" applyBorder="1" applyAlignment="1">
      <alignment horizontal="center" vertical="center" shrinkToFit="1"/>
    </xf>
    <xf numFmtId="0" fontId="27" fillId="0" borderId="14" xfId="47" applyFont="1" applyBorder="1" applyAlignment="1" applyProtection="1">
      <alignment horizontal="right" vertical="center"/>
      <protection locked="0"/>
    </xf>
    <xf numFmtId="0" fontId="27" fillId="0" borderId="23" xfId="47" applyFont="1" applyBorder="1" applyAlignment="1" applyProtection="1">
      <alignment horizontal="right" vertical="center"/>
      <protection locked="0"/>
    </xf>
    <xf numFmtId="0" fontId="27" fillId="0" borderId="15" xfId="47" applyFont="1" applyBorder="1" applyAlignment="1" applyProtection="1">
      <alignment horizontal="center" vertical="center"/>
      <protection locked="0"/>
    </xf>
    <xf numFmtId="181" fontId="27" fillId="0" borderId="0" xfId="47" applyNumberFormat="1" applyFont="1" applyAlignment="1">
      <alignment horizontal="distributed" vertical="center"/>
    </xf>
    <xf numFmtId="0" fontId="27" fillId="0" borderId="0" xfId="47" applyFont="1" applyAlignment="1">
      <alignment horizontal="distributed" vertical="center"/>
    </xf>
    <xf numFmtId="0" fontId="27" fillId="0" borderId="0" xfId="47" applyFont="1" applyAlignment="1">
      <alignment horizontal="left" vertical="center" shrinkToFit="1"/>
    </xf>
    <xf numFmtId="0" fontId="27" fillId="0" borderId="11" xfId="47" applyFont="1" applyBorder="1" applyAlignment="1">
      <alignment horizontal="left" vertical="center" shrinkToFit="1"/>
    </xf>
    <xf numFmtId="0" fontId="27" fillId="0" borderId="19" xfId="47" applyFont="1" applyBorder="1">
      <alignment vertical="center"/>
    </xf>
    <xf numFmtId="0" fontId="27" fillId="0" borderId="21" xfId="47" applyFont="1" applyBorder="1">
      <alignment vertical="center"/>
    </xf>
    <xf numFmtId="0" fontId="27" fillId="0" borderId="24" xfId="47" applyFont="1" applyBorder="1">
      <alignment vertical="center"/>
    </xf>
    <xf numFmtId="0" fontId="27" fillId="0" borderId="13" xfId="47" applyFont="1" applyBorder="1">
      <alignment vertical="center"/>
    </xf>
    <xf numFmtId="0" fontId="27" fillId="0" borderId="19" xfId="47" applyFont="1" applyBorder="1" applyAlignment="1">
      <alignment horizontal="center" vertical="center" wrapText="1"/>
    </xf>
    <xf numFmtId="0" fontId="27" fillId="0" borderId="20" xfId="47" applyFont="1" applyBorder="1" applyAlignment="1">
      <alignment horizontal="center" vertical="center" wrapText="1"/>
    </xf>
    <xf numFmtId="0" fontId="27" fillId="0" borderId="21" xfId="47" applyFont="1" applyBorder="1" applyAlignment="1">
      <alignment horizontal="center" vertical="center" wrapText="1"/>
    </xf>
    <xf numFmtId="0" fontId="27" fillId="0" borderId="24" xfId="47" applyFont="1" applyBorder="1" applyAlignment="1">
      <alignment horizontal="center" vertical="center" wrapText="1"/>
    </xf>
    <xf numFmtId="0" fontId="27" fillId="0" borderId="11" xfId="47" applyFont="1" applyBorder="1" applyAlignment="1">
      <alignment horizontal="center" vertical="center" wrapText="1"/>
    </xf>
    <xf numFmtId="0" fontId="27" fillId="0" borderId="13" xfId="47" applyFont="1" applyBorder="1" applyAlignment="1">
      <alignment horizontal="center" vertical="center" wrapText="1"/>
    </xf>
    <xf numFmtId="49" fontId="27" fillId="0" borderId="20" xfId="47" applyNumberFormat="1" applyFont="1" applyBorder="1" applyAlignment="1">
      <alignment horizontal="center" vertical="center"/>
    </xf>
    <xf numFmtId="49" fontId="27" fillId="0" borderId="11" xfId="47" applyNumberFormat="1" applyFont="1" applyBorder="1" applyAlignment="1">
      <alignment horizontal="center" vertical="center"/>
    </xf>
    <xf numFmtId="0" fontId="27" fillId="0" borderId="15" xfId="47" applyFont="1" applyBorder="1" applyAlignment="1">
      <alignment horizontal="right" vertical="center"/>
    </xf>
    <xf numFmtId="0" fontId="27" fillId="0" borderId="19" xfId="47" applyFont="1" applyBorder="1" applyAlignment="1">
      <alignment horizontal="right" vertical="center"/>
    </xf>
    <xf numFmtId="0" fontId="27" fillId="0" borderId="21" xfId="47" applyFont="1" applyBorder="1" applyAlignment="1">
      <alignment horizontal="right" vertical="center"/>
    </xf>
    <xf numFmtId="0" fontId="27" fillId="0" borderId="14" xfId="47" applyFont="1" applyBorder="1" applyAlignment="1">
      <alignment horizontal="right" vertical="center"/>
    </xf>
    <xf numFmtId="0" fontId="27" fillId="0" borderId="23" xfId="47" applyFont="1" applyBorder="1" applyAlignment="1">
      <alignment horizontal="right" vertical="center"/>
    </xf>
    <xf numFmtId="0" fontId="27" fillId="0" borderId="19" xfId="47" applyFont="1" applyBorder="1" applyAlignment="1">
      <alignment horizontal="center" vertical="center"/>
    </xf>
    <xf numFmtId="0" fontId="27" fillId="0" borderId="20" xfId="47" applyFont="1" applyBorder="1" applyAlignment="1">
      <alignment horizontal="center" vertical="center"/>
    </xf>
    <xf numFmtId="0" fontId="27" fillId="0" borderId="24" xfId="47" applyFont="1" applyBorder="1" applyAlignment="1">
      <alignment horizontal="center" vertical="center"/>
    </xf>
    <xf numFmtId="0" fontId="27" fillId="0" borderId="11" xfId="47" applyFont="1" applyBorder="1" applyAlignment="1">
      <alignment horizontal="center" vertical="center"/>
    </xf>
    <xf numFmtId="0" fontId="27" fillId="0" borderId="19" xfId="47" applyFont="1" applyBorder="1" applyAlignment="1">
      <alignment horizontal="left" vertical="center" wrapText="1"/>
    </xf>
    <xf numFmtId="0" fontId="27" fillId="0" borderId="20" xfId="47" applyFont="1" applyBorder="1" applyAlignment="1">
      <alignment horizontal="left" vertical="center" wrapText="1"/>
    </xf>
    <xf numFmtId="0" fontId="27" fillId="0" borderId="24" xfId="47" applyFont="1" applyBorder="1" applyAlignment="1">
      <alignment horizontal="left" vertical="center" wrapText="1"/>
    </xf>
    <xf numFmtId="0" fontId="27" fillId="0" borderId="11" xfId="47" applyFont="1" applyBorder="1" applyAlignment="1">
      <alignment horizontal="left" vertical="center" wrapText="1"/>
    </xf>
    <xf numFmtId="0" fontId="49" fillId="0" borderId="15" xfId="47" applyFont="1" applyBorder="1" applyAlignment="1">
      <alignment horizontal="center" vertical="center"/>
    </xf>
    <xf numFmtId="0" fontId="49" fillId="0" borderId="19" xfId="47" applyFont="1" applyBorder="1" applyAlignment="1">
      <alignment horizontal="center" vertical="center" wrapText="1"/>
    </xf>
    <xf numFmtId="0" fontId="50" fillId="0" borderId="20" xfId="47" applyFont="1" applyBorder="1">
      <alignment vertical="center"/>
    </xf>
    <xf numFmtId="0" fontId="50" fillId="0" borderId="21" xfId="47" applyFont="1" applyBorder="1">
      <alignment vertical="center"/>
    </xf>
    <xf numFmtId="0" fontId="50" fillId="0" borderId="24" xfId="47" applyFont="1" applyBorder="1">
      <alignment vertical="center"/>
    </xf>
    <xf numFmtId="0" fontId="50" fillId="0" borderId="11" xfId="47" applyFont="1" applyBorder="1">
      <alignment vertical="center"/>
    </xf>
    <xf numFmtId="0" fontId="50" fillId="0" borderId="13" xfId="47" applyFont="1" applyBorder="1">
      <alignment vertical="center"/>
    </xf>
    <xf numFmtId="0" fontId="27" fillId="0" borderId="24" xfId="47" applyFont="1" applyBorder="1" applyAlignment="1">
      <alignment horizontal="right" vertical="center"/>
    </xf>
    <xf numFmtId="0" fontId="27" fillId="0" borderId="13" xfId="47" applyFont="1" applyBorder="1" applyAlignment="1">
      <alignment horizontal="right" vertical="center"/>
    </xf>
    <xf numFmtId="0" fontId="48" fillId="0" borderId="19" xfId="47" applyFont="1" applyBorder="1" applyAlignment="1">
      <alignment horizontal="left" vertical="center" wrapText="1"/>
    </xf>
    <xf numFmtId="0" fontId="48" fillId="0" borderId="20" xfId="47" applyFont="1" applyBorder="1" applyAlignment="1">
      <alignment horizontal="left" vertical="center" wrapText="1"/>
    </xf>
    <xf numFmtId="0" fontId="48" fillId="0" borderId="24" xfId="47" applyFont="1" applyBorder="1" applyAlignment="1">
      <alignment horizontal="left" vertical="center" wrapText="1"/>
    </xf>
    <xf numFmtId="0" fontId="48" fillId="0" borderId="11" xfId="47" applyFont="1" applyBorder="1" applyAlignment="1">
      <alignment horizontal="left" vertical="center" wrapText="1"/>
    </xf>
    <xf numFmtId="0" fontId="49" fillId="0" borderId="19" xfId="47" applyFont="1" applyBorder="1" applyAlignment="1">
      <alignment horizontal="center" vertical="center"/>
    </xf>
    <xf numFmtId="0" fontId="49" fillId="0" borderId="20" xfId="47" applyFont="1" applyBorder="1" applyAlignment="1">
      <alignment horizontal="center" vertical="center"/>
    </xf>
    <xf numFmtId="0" fontId="49" fillId="0" borderId="21" xfId="47" applyFont="1" applyBorder="1" applyAlignment="1">
      <alignment horizontal="center" vertical="center"/>
    </xf>
    <xf numFmtId="0" fontId="49" fillId="0" borderId="24" xfId="47" applyFont="1" applyBorder="1" applyAlignment="1">
      <alignment horizontal="center" vertical="center"/>
    </xf>
    <xf numFmtId="0" fontId="49" fillId="0" borderId="11" xfId="47" applyFont="1" applyBorder="1" applyAlignment="1">
      <alignment horizontal="center" vertical="center"/>
    </xf>
    <xf numFmtId="0" fontId="49" fillId="0" borderId="13" xfId="47" applyFont="1" applyBorder="1" applyAlignment="1">
      <alignment horizontal="center" vertical="center"/>
    </xf>
    <xf numFmtId="0" fontId="49" fillId="0" borderId="19" xfId="47" applyFont="1" applyBorder="1" applyAlignment="1">
      <alignment horizontal="left" vertical="center" wrapText="1"/>
    </xf>
    <xf numFmtId="0" fontId="49" fillId="0" borderId="20" xfId="47" applyFont="1" applyBorder="1" applyAlignment="1">
      <alignment horizontal="left" vertical="center" wrapText="1"/>
    </xf>
    <xf numFmtId="0" fontId="49" fillId="0" borderId="24" xfId="47" applyFont="1" applyBorder="1" applyAlignment="1">
      <alignment horizontal="left" vertical="center" wrapText="1"/>
    </xf>
    <xf numFmtId="0" fontId="49" fillId="0" borderId="11" xfId="47" applyFont="1" applyBorder="1" applyAlignment="1">
      <alignment horizontal="left" vertical="center" wrapText="1"/>
    </xf>
    <xf numFmtId="0" fontId="22" fillId="0" borderId="15" xfId="0" applyFont="1" applyBorder="1" applyProtection="1">
      <protection locked="0"/>
    </xf>
    <xf numFmtId="0" fontId="23" fillId="0" borderId="0" xfId="0" applyFont="1" applyAlignment="1">
      <alignment horizontal="center" vertical="center"/>
    </xf>
    <xf numFmtId="0" fontId="23"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8" xfId="0" applyFont="1" applyBorder="1" applyAlignment="1">
      <alignment horizontal="center" vertical="center"/>
    </xf>
    <xf numFmtId="0" fontId="22" fillId="0" borderId="12" xfId="0" applyFont="1" applyBorder="1"/>
    <xf numFmtId="0" fontId="22" fillId="0" borderId="16" xfId="0" applyFont="1" applyBorder="1"/>
    <xf numFmtId="0" fontId="22" fillId="0" borderId="20" xfId="0" applyFont="1" applyBorder="1" applyAlignment="1">
      <alignment horizontal="right"/>
    </xf>
    <xf numFmtId="0" fontId="22" fillId="0" borderId="0" xfId="0" applyFont="1" applyBorder="1" applyAlignment="1">
      <alignment horizontal="right"/>
    </xf>
    <xf numFmtId="0" fontId="22" fillId="0" borderId="18" xfId="0" applyFont="1" applyBorder="1"/>
    <xf numFmtId="0" fontId="22" fillId="0" borderId="24" xfId="0" applyFont="1" applyBorder="1"/>
    <xf numFmtId="0" fontId="22" fillId="0" borderId="13" xfId="0" applyFont="1" applyBorder="1"/>
    <xf numFmtId="0" fontId="22" fillId="0" borderId="17" xfId="0" applyFont="1" applyBorder="1" applyAlignment="1">
      <alignment horizontal="center" vertical="center" textRotation="255" shrinkToFit="1"/>
    </xf>
    <xf numFmtId="0" fontId="22" fillId="0" borderId="22" xfId="0" applyFont="1" applyBorder="1" applyAlignment="1">
      <alignment horizontal="center" vertical="center" textRotation="255" shrinkToFit="1"/>
    </xf>
    <xf numFmtId="0" fontId="0" fillId="0" borderId="25" xfId="0" applyFont="1" applyBorder="1" applyAlignment="1">
      <alignment horizontal="center" vertical="center" textRotation="255" shrinkToFit="1"/>
    </xf>
    <xf numFmtId="0" fontId="22" fillId="0" borderId="17" xfId="0" applyFont="1" applyBorder="1" applyAlignment="1">
      <alignment horizontal="center" vertical="center" textRotation="255"/>
    </xf>
    <xf numFmtId="0" fontId="22" fillId="0" borderId="22" xfId="0" applyFont="1" applyBorder="1" applyAlignment="1">
      <alignment horizontal="center" vertical="center" textRotation="255"/>
    </xf>
    <xf numFmtId="0" fontId="0" fillId="0" borderId="25" xfId="0" applyFont="1" applyBorder="1" applyAlignment="1">
      <alignment horizontal="center" vertical="center" textRotation="255"/>
    </xf>
    <xf numFmtId="0" fontId="22" fillId="0" borderId="0" xfId="0" applyFont="1" applyBorder="1" applyAlignment="1">
      <alignment horizontal="right" vertical="top"/>
    </xf>
    <xf numFmtId="0" fontId="0" fillId="0" borderId="11" xfId="0" applyBorder="1" applyAlignment="1">
      <alignment horizontal="right" vertical="top"/>
    </xf>
    <xf numFmtId="0" fontId="23" fillId="0" borderId="20" xfId="0" applyFont="1" applyBorder="1" applyAlignment="1">
      <alignment horizontal="left" vertical="center" wrapText="1"/>
    </xf>
    <xf numFmtId="0" fontId="0" fillId="0" borderId="20"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22" fillId="0" borderId="20" xfId="0" applyFont="1" applyBorder="1" applyAlignment="1">
      <alignment horizontal="left" shrinkToFit="1"/>
    </xf>
    <xf numFmtId="0" fontId="22" fillId="0" borderId="21" xfId="0" applyFont="1" applyBorder="1" applyAlignment="1">
      <alignment horizontal="left" shrinkToFit="1"/>
    </xf>
    <xf numFmtId="181" fontId="22" fillId="0" borderId="20" xfId="0" applyNumberFormat="1" applyFont="1" applyBorder="1" applyAlignment="1">
      <alignment horizontal="distributed"/>
    </xf>
    <xf numFmtId="181" fontId="22" fillId="0" borderId="21" xfId="0" applyNumberFormat="1" applyFont="1" applyBorder="1" applyAlignment="1">
      <alignment horizontal="distributed"/>
    </xf>
    <xf numFmtId="181" fontId="22" fillId="0" borderId="0" xfId="0" applyNumberFormat="1" applyFont="1" applyBorder="1" applyAlignment="1">
      <alignment horizontal="distributed"/>
    </xf>
    <xf numFmtId="0" fontId="22" fillId="0" borderId="0" xfId="0" applyFont="1" applyBorder="1" applyAlignment="1">
      <alignment horizontal="left" vertical="top" shrinkToFit="1"/>
    </xf>
    <xf numFmtId="0" fontId="22" fillId="0" borderId="11" xfId="0" applyNumberFormat="1" applyFont="1" applyBorder="1" applyAlignment="1">
      <alignment horizontal="left" vertical="top" shrinkToFit="1"/>
    </xf>
    <xf numFmtId="181" fontId="22" fillId="0" borderId="0" xfId="0" applyNumberFormat="1" applyFont="1" applyBorder="1" applyAlignment="1" applyProtection="1">
      <alignment horizontal="distributed" vertical="top"/>
      <protection locked="0"/>
    </xf>
    <xf numFmtId="0" fontId="0" fillId="0" borderId="0" xfId="0" applyAlignment="1" applyProtection="1">
      <alignment horizontal="distributed" vertical="top"/>
      <protection locked="0"/>
    </xf>
    <xf numFmtId="0" fontId="0" fillId="0" borderId="11" xfId="0" applyBorder="1" applyAlignment="1" applyProtection="1">
      <alignment horizontal="distributed" vertical="top"/>
      <protection locked="0"/>
    </xf>
    <xf numFmtId="183" fontId="42" fillId="0" borderId="19" xfId="0" applyNumberFormat="1" applyFont="1" applyFill="1" applyBorder="1" applyAlignment="1" applyProtection="1">
      <alignment horizontal="center" vertical="center"/>
      <protection locked="0"/>
    </xf>
    <xf numFmtId="183" fontId="42" fillId="0" borderId="20" xfId="0" applyNumberFormat="1" applyFont="1" applyFill="1" applyBorder="1" applyAlignment="1" applyProtection="1">
      <alignment horizontal="center" vertical="center"/>
      <protection locked="0"/>
    </xf>
    <xf numFmtId="183" fontId="42" fillId="0" borderId="21" xfId="0" applyNumberFormat="1" applyFont="1" applyFill="1" applyBorder="1" applyAlignment="1" applyProtection="1">
      <alignment horizontal="center" vertical="center"/>
      <protection locked="0"/>
    </xf>
    <xf numFmtId="183" fontId="42" fillId="0" borderId="14" xfId="0" applyNumberFormat="1" applyFont="1" applyFill="1" applyBorder="1" applyAlignment="1" applyProtection="1">
      <alignment horizontal="center" vertical="center"/>
      <protection locked="0"/>
    </xf>
    <xf numFmtId="183" fontId="42" fillId="0" borderId="0" xfId="0" applyNumberFormat="1" applyFont="1" applyFill="1" applyBorder="1" applyAlignment="1" applyProtection="1">
      <alignment horizontal="center" vertical="center"/>
      <protection locked="0"/>
    </xf>
    <xf numFmtId="183" fontId="42" fillId="0" borderId="23" xfId="0" applyNumberFormat="1" applyFont="1" applyFill="1" applyBorder="1" applyAlignment="1" applyProtection="1">
      <alignment horizontal="center" vertical="center"/>
      <protection locked="0"/>
    </xf>
    <xf numFmtId="0" fontId="38" fillId="0" borderId="24" xfId="0" applyFont="1" applyFill="1" applyBorder="1" applyAlignment="1" applyProtection="1">
      <alignment horizontal="center" vertical="center"/>
      <protection locked="0"/>
    </xf>
    <xf numFmtId="0" fontId="38" fillId="0" borderId="11" xfId="0" applyFont="1" applyFill="1" applyBorder="1" applyAlignment="1" applyProtection="1">
      <alignment horizontal="center" vertical="center"/>
      <protection locked="0"/>
    </xf>
    <xf numFmtId="0" fontId="38" fillId="0" borderId="13" xfId="0" applyFont="1" applyFill="1" applyBorder="1" applyAlignment="1" applyProtection="1">
      <alignment horizontal="center" vertical="center"/>
      <protection locked="0"/>
    </xf>
    <xf numFmtId="0" fontId="65" fillId="0" borderId="20" xfId="0" applyFont="1" applyBorder="1" applyAlignment="1">
      <alignment horizontal="right" vertical="center"/>
    </xf>
    <xf numFmtId="0" fontId="22" fillId="0" borderId="0" xfId="0" applyFont="1" applyAlignment="1">
      <alignment horizontal="distributed" vertical="center"/>
    </xf>
    <xf numFmtId="0" fontId="22" fillId="0" borderId="0" xfId="0" applyFont="1" applyAlignment="1">
      <alignment horizontal="left" vertical="center" shrinkToFit="1"/>
    </xf>
    <xf numFmtId="177" fontId="34" fillId="0" borderId="24" xfId="0" applyNumberFormat="1" applyFont="1" applyFill="1" applyBorder="1" applyAlignment="1">
      <alignment horizontal="center" vertical="top"/>
    </xf>
    <xf numFmtId="177" fontId="34" fillId="0" borderId="11" xfId="0" applyNumberFormat="1" applyFont="1" applyFill="1" applyBorder="1" applyAlignment="1">
      <alignment horizontal="center" vertical="top"/>
    </xf>
    <xf numFmtId="0" fontId="34" fillId="26" borderId="24" xfId="0" applyFont="1" applyFill="1" applyBorder="1" applyAlignment="1" applyProtection="1">
      <alignment horizontal="center" vertical="top"/>
      <protection locked="0"/>
    </xf>
    <xf numFmtId="0" fontId="34" fillId="26" borderId="13" xfId="0" applyFont="1" applyFill="1" applyBorder="1" applyAlignment="1" applyProtection="1">
      <alignment horizontal="center" vertical="top"/>
      <protection locked="0"/>
    </xf>
    <xf numFmtId="177" fontId="34" fillId="0" borderId="24" xfId="0" applyNumberFormat="1" applyFont="1" applyBorder="1" applyAlignment="1">
      <alignment horizontal="center" vertical="top"/>
    </xf>
    <xf numFmtId="177" fontId="34" fillId="0" borderId="11" xfId="0" applyNumberFormat="1" applyFont="1" applyBorder="1" applyAlignment="1">
      <alignment horizontal="center" vertical="top"/>
    </xf>
    <xf numFmtId="177" fontId="34" fillId="0" borderId="13" xfId="0" applyNumberFormat="1" applyFont="1" applyBorder="1" applyAlignment="1">
      <alignment horizontal="center" vertical="top"/>
    </xf>
    <xf numFmtId="0" fontId="34" fillId="0" borderId="24" xfId="0" applyFont="1" applyBorder="1" applyAlignment="1">
      <alignment vertical="center"/>
    </xf>
    <xf numFmtId="0" fontId="34" fillId="0" borderId="13" xfId="0" applyFont="1" applyBorder="1" applyAlignment="1">
      <alignment vertical="center"/>
    </xf>
    <xf numFmtId="0" fontId="22" fillId="0" borderId="19" xfId="0" applyFont="1" applyBorder="1" applyAlignment="1">
      <alignment horizontal="right" vertical="top"/>
    </xf>
    <xf numFmtId="0" fontId="22" fillId="0" borderId="20" xfId="0" applyFont="1" applyBorder="1" applyAlignment="1">
      <alignment horizontal="right" vertical="top"/>
    </xf>
    <xf numFmtId="0" fontId="22" fillId="0" borderId="21" xfId="0" applyFont="1" applyBorder="1" applyAlignment="1">
      <alignment horizontal="right" vertical="top"/>
    </xf>
    <xf numFmtId="0" fontId="22" fillId="0" borderId="19" xfId="0" applyFont="1" applyBorder="1" applyAlignment="1">
      <alignment vertical="center"/>
    </xf>
    <xf numFmtId="0" fontId="22" fillId="0" borderId="21" xfId="0" applyFont="1" applyBorder="1" applyAlignment="1">
      <alignment vertical="center"/>
    </xf>
    <xf numFmtId="185" fontId="22" fillId="0" borderId="0" xfId="0" applyNumberFormat="1" applyFont="1" applyAlignment="1">
      <alignment horizontal="left" vertical="center"/>
    </xf>
    <xf numFmtId="0" fontId="22" fillId="0" borderId="11" xfId="0" applyFont="1" applyBorder="1" applyAlignment="1">
      <alignment horizontal="center" vertical="center"/>
    </xf>
    <xf numFmtId="0" fontId="22" fillId="0" borderId="17" xfId="0" applyFont="1" applyBorder="1" applyAlignment="1">
      <alignment horizontal="center" vertical="center"/>
    </xf>
    <xf numFmtId="0" fontId="22" fillId="0" borderId="19" xfId="0" applyFont="1" applyBorder="1" applyAlignment="1">
      <alignment horizontal="center" vertical="center"/>
    </xf>
    <xf numFmtId="0" fontId="22" fillId="0" borderId="21" xfId="0" applyFont="1" applyBorder="1" applyAlignment="1">
      <alignment horizontal="center" vertical="center"/>
    </xf>
    <xf numFmtId="58" fontId="22" fillId="0" borderId="0" xfId="0" applyNumberFormat="1" applyFont="1" applyAlignment="1">
      <alignment horizontal="distributed" vertical="center"/>
    </xf>
    <xf numFmtId="184" fontId="22" fillId="0" borderId="0" xfId="0" applyNumberFormat="1" applyFont="1" applyAlignment="1">
      <alignment vertical="center"/>
    </xf>
    <xf numFmtId="0" fontId="63" fillId="0" borderId="0" xfId="0" applyFont="1" applyAlignment="1">
      <alignment vertical="center"/>
    </xf>
    <xf numFmtId="58" fontId="22" fillId="0" borderId="0" xfId="0" applyNumberFormat="1" applyFont="1" applyFill="1" applyAlignment="1" applyProtection="1">
      <alignment horizontal="distributed" vertical="center"/>
      <protection locked="0"/>
    </xf>
    <xf numFmtId="0" fontId="36" fillId="0" borderId="0" xfId="0" applyFont="1" applyAlignment="1" applyProtection="1">
      <alignment horizontal="left" wrapText="1"/>
    </xf>
    <xf numFmtId="0" fontId="37" fillId="0" borderId="0" xfId="0" applyFont="1" applyAlignment="1" applyProtection="1">
      <alignment horizontal="center"/>
    </xf>
    <xf numFmtId="0" fontId="36" fillId="0" borderId="0" xfId="0" applyFont="1" applyAlignment="1" applyProtection="1">
      <alignment horizontal="right"/>
    </xf>
    <xf numFmtId="0" fontId="36" fillId="29" borderId="0" xfId="0" applyFont="1" applyFill="1" applyAlignment="1" applyProtection="1">
      <alignment horizontal="center" shrinkToFit="1"/>
      <protection locked="0"/>
    </xf>
    <xf numFmtId="0" fontId="36" fillId="0" borderId="0" xfId="0" applyFont="1" applyAlignment="1" applyProtection="1">
      <alignment horizontal="left"/>
    </xf>
    <xf numFmtId="0" fontId="38" fillId="0" borderId="0" xfId="0" applyFont="1" applyAlignment="1" applyProtection="1">
      <alignment horizontal="left" shrinkToFit="1"/>
    </xf>
    <xf numFmtId="0" fontId="38" fillId="0" borderId="0" xfId="0" applyFont="1" applyAlignment="1" applyProtection="1">
      <alignment horizontal="center" shrinkToFit="1"/>
    </xf>
    <xf numFmtId="58" fontId="36" fillId="29" borderId="0" xfId="0" applyNumberFormat="1" applyFont="1" applyFill="1" applyAlignment="1" applyProtection="1">
      <alignment horizontal="right"/>
      <protection locked="0"/>
    </xf>
    <xf numFmtId="0" fontId="36" fillId="0" borderId="0" xfId="0" applyFont="1" applyAlignment="1" applyProtection="1">
      <alignment horizontal="center"/>
    </xf>
    <xf numFmtId="0" fontId="0" fillId="0" borderId="0" xfId="0" applyAlignment="1" applyProtection="1">
      <alignment horizontal="center"/>
    </xf>
    <xf numFmtId="0" fontId="36" fillId="0" borderId="0" xfId="0" applyFont="1" applyAlignment="1" applyProtection="1">
      <alignment horizontal="left" shrinkToFit="1"/>
    </xf>
    <xf numFmtId="0" fontId="0" fillId="0" borderId="0" xfId="0" applyAlignment="1" applyProtection="1">
      <alignment horizontal="center" vertical="center"/>
    </xf>
    <xf numFmtId="0" fontId="0" fillId="0" borderId="19" xfId="0" applyFont="1" applyBorder="1" applyAlignment="1" applyProtection="1">
      <alignment horizontal="distributed" vertical="center" wrapText="1"/>
    </xf>
    <xf numFmtId="0" fontId="0" fillId="0" borderId="20" xfId="0" applyFont="1" applyBorder="1" applyAlignment="1" applyProtection="1">
      <alignment horizontal="distributed" vertical="center" wrapText="1"/>
    </xf>
    <xf numFmtId="0" fontId="0" fillId="0" borderId="21" xfId="0" applyFont="1" applyBorder="1" applyAlignment="1" applyProtection="1">
      <alignment horizontal="distributed" vertical="center" wrapText="1"/>
    </xf>
    <xf numFmtId="0" fontId="0" fillId="0" borderId="24" xfId="0" applyFont="1" applyBorder="1" applyAlignment="1" applyProtection="1">
      <alignment horizontal="distributed" vertical="center" wrapText="1"/>
    </xf>
    <xf numFmtId="0" fontId="0" fillId="0" borderId="11" xfId="0" applyFont="1" applyBorder="1" applyAlignment="1" applyProtection="1">
      <alignment horizontal="distributed" vertical="center" wrapText="1"/>
    </xf>
    <xf numFmtId="0" fontId="0" fillId="0" borderId="13" xfId="0" applyFont="1" applyBorder="1" applyAlignment="1" applyProtection="1">
      <alignment horizontal="distributed" vertical="center" wrapText="1"/>
    </xf>
    <xf numFmtId="0" fontId="36" fillId="0" borderId="19" xfId="0" applyFont="1" applyBorder="1" applyAlignment="1" applyProtection="1">
      <alignment horizontal="center" vertical="center" wrapText="1"/>
    </xf>
    <xf numFmtId="0" fontId="36" fillId="0" borderId="20" xfId="0" applyFont="1" applyBorder="1" applyAlignment="1" applyProtection="1">
      <alignment horizontal="center" vertical="center" wrapText="1"/>
    </xf>
    <xf numFmtId="0" fontId="36" fillId="0" borderId="21" xfId="0" applyFont="1" applyBorder="1" applyAlignment="1" applyProtection="1">
      <alignment horizontal="center" vertical="center" wrapText="1"/>
    </xf>
    <xf numFmtId="0" fontId="36" fillId="0" borderId="24" xfId="0" applyFont="1" applyBorder="1" applyAlignment="1" applyProtection="1">
      <alignment horizontal="center" vertical="center" wrapText="1"/>
    </xf>
    <xf numFmtId="0" fontId="36" fillId="0" borderId="11" xfId="0" applyFont="1" applyBorder="1" applyAlignment="1" applyProtection="1">
      <alignment horizontal="center" vertical="center" wrapText="1"/>
    </xf>
    <xf numFmtId="0" fontId="36" fillId="0" borderId="13" xfId="0" applyFont="1" applyBorder="1" applyAlignment="1" applyProtection="1">
      <alignment horizontal="center" vertical="center" wrapText="1"/>
    </xf>
    <xf numFmtId="0" fontId="30" fillId="0" borderId="17" xfId="0" applyFont="1" applyBorder="1" applyAlignment="1" applyProtection="1">
      <alignment horizontal="center" vertical="center" wrapText="1"/>
    </xf>
    <xf numFmtId="0" fontId="30" fillId="0" borderId="22" xfId="0" applyFont="1" applyBorder="1" applyAlignment="1" applyProtection="1">
      <alignment horizontal="center" vertical="center"/>
    </xf>
    <xf numFmtId="0" fontId="30" fillId="0" borderId="25" xfId="0" applyFont="1" applyBorder="1" applyAlignment="1" applyProtection="1">
      <alignment horizontal="center" vertical="center"/>
    </xf>
    <xf numFmtId="0" fontId="46" fillId="0" borderId="19" xfId="0" applyFont="1" applyFill="1" applyBorder="1" applyAlignment="1" applyProtection="1">
      <alignment horizontal="center"/>
    </xf>
    <xf numFmtId="0" fontId="46" fillId="0" borderId="14" xfId="0" applyFont="1" applyFill="1" applyBorder="1" applyAlignment="1" applyProtection="1">
      <alignment horizontal="center"/>
    </xf>
    <xf numFmtId="0" fontId="46" fillId="0" borderId="24" xfId="0" applyFont="1" applyFill="1" applyBorder="1" applyAlignment="1" applyProtection="1">
      <alignment horizontal="center"/>
    </xf>
    <xf numFmtId="0" fontId="46" fillId="0" borderId="46" xfId="0" applyFont="1" applyFill="1" applyBorder="1" applyAlignment="1" applyProtection="1">
      <alignment horizontal="center"/>
    </xf>
    <xf numFmtId="0" fontId="46" fillId="0" borderId="47" xfId="0" applyFont="1" applyFill="1" applyBorder="1" applyAlignment="1" applyProtection="1">
      <alignment horizontal="center"/>
    </xf>
    <xf numFmtId="0" fontId="46" fillId="0" borderId="48" xfId="0" applyFont="1" applyFill="1" applyBorder="1" applyAlignment="1" applyProtection="1">
      <alignment horizontal="center"/>
    </xf>
    <xf numFmtId="0" fontId="46" fillId="0" borderId="20" xfId="0" applyFont="1" applyFill="1" applyBorder="1" applyAlignment="1" applyProtection="1">
      <alignment horizontal="center"/>
    </xf>
    <xf numFmtId="0" fontId="46" fillId="0" borderId="0" xfId="0" applyFont="1" applyFill="1" applyBorder="1" applyAlignment="1" applyProtection="1">
      <alignment horizontal="center"/>
    </xf>
    <xf numFmtId="0" fontId="46" fillId="0" borderId="11" xfId="0" applyFont="1" applyFill="1" applyBorder="1" applyAlignment="1" applyProtection="1">
      <alignment horizontal="center"/>
    </xf>
    <xf numFmtId="0" fontId="46" fillId="0" borderId="58" xfId="0" applyFont="1" applyFill="1" applyBorder="1" applyAlignment="1" applyProtection="1">
      <alignment horizontal="center"/>
    </xf>
    <xf numFmtId="0" fontId="46" fillId="0" borderId="49" xfId="0" applyFont="1" applyFill="1" applyBorder="1" applyAlignment="1" applyProtection="1">
      <alignment horizontal="center"/>
    </xf>
    <xf numFmtId="0" fontId="46" fillId="0" borderId="39" xfId="0" applyFont="1" applyFill="1" applyBorder="1" applyAlignment="1" applyProtection="1">
      <alignment horizontal="center"/>
    </xf>
    <xf numFmtId="0" fontId="46" fillId="0" borderId="40" xfId="0" applyFont="1" applyFill="1" applyBorder="1" applyAlignment="1" applyProtection="1">
      <alignment horizontal="center"/>
    </xf>
    <xf numFmtId="0" fontId="46" fillId="0" borderId="59" xfId="0" applyFont="1" applyFill="1" applyBorder="1" applyAlignment="1" applyProtection="1">
      <alignment horizontal="center"/>
    </xf>
    <xf numFmtId="0" fontId="46" fillId="0" borderId="50" xfId="0" applyFont="1" applyFill="1" applyBorder="1" applyAlignment="1" applyProtection="1">
      <alignment horizontal="center"/>
    </xf>
    <xf numFmtId="0" fontId="46" fillId="0" borderId="21" xfId="0" applyFont="1" applyFill="1" applyBorder="1" applyAlignment="1" applyProtection="1">
      <alignment horizontal="center"/>
    </xf>
    <xf numFmtId="0" fontId="46" fillId="0" borderId="23" xfId="0" applyFont="1" applyFill="1" applyBorder="1" applyAlignment="1" applyProtection="1">
      <alignment horizontal="center"/>
    </xf>
    <xf numFmtId="0" fontId="46" fillId="0" borderId="13" xfId="0" applyFont="1" applyFill="1" applyBorder="1" applyAlignment="1" applyProtection="1">
      <alignment horizontal="center"/>
    </xf>
    <xf numFmtId="0" fontId="46" fillId="0" borderId="60" xfId="0" applyFont="1" applyFill="1" applyBorder="1" applyAlignment="1" applyProtection="1">
      <alignment horizontal="center"/>
    </xf>
    <xf numFmtId="0" fontId="46" fillId="0" borderId="61" xfId="0" applyFont="1" applyFill="1" applyBorder="1" applyAlignment="1" applyProtection="1">
      <alignment horizontal="center"/>
    </xf>
    <xf numFmtId="0" fontId="46" fillId="0" borderId="62" xfId="0" applyFont="1" applyFill="1" applyBorder="1" applyAlignment="1" applyProtection="1">
      <alignment horizontal="center"/>
    </xf>
    <xf numFmtId="0" fontId="46" fillId="0" borderId="63" xfId="0" applyFont="1" applyFill="1" applyBorder="1" applyAlignment="1" applyProtection="1">
      <alignment horizontal="center"/>
    </xf>
    <xf numFmtId="0" fontId="46" fillId="0" borderId="64" xfId="0" applyFont="1" applyFill="1" applyBorder="1" applyAlignment="1" applyProtection="1">
      <alignment horizontal="center"/>
    </xf>
    <xf numFmtId="0" fontId="46" fillId="0" borderId="65" xfId="0" applyFont="1" applyFill="1" applyBorder="1" applyAlignment="1" applyProtection="1">
      <alignment horizontal="center"/>
    </xf>
    <xf numFmtId="0" fontId="36" fillId="0" borderId="15" xfId="0" applyFont="1" applyBorder="1" applyAlignment="1" applyProtection="1">
      <alignment horizontal="distributed" vertical="center"/>
    </xf>
    <xf numFmtId="0" fontId="36" fillId="0" borderId="12" xfId="0" applyFont="1" applyBorder="1" applyAlignment="1" applyProtection="1">
      <alignment horizontal="distributed" vertical="center"/>
    </xf>
    <xf numFmtId="58" fontId="36" fillId="0" borderId="24" xfId="0" applyNumberFormat="1" applyFont="1" applyBorder="1" applyAlignment="1" applyProtection="1">
      <alignment horizontal="center" vertical="center"/>
    </xf>
    <xf numFmtId="58" fontId="36" fillId="0" borderId="11" xfId="0" applyNumberFormat="1" applyFont="1" applyBorder="1" applyAlignment="1" applyProtection="1">
      <alignment horizontal="center" vertical="center"/>
    </xf>
    <xf numFmtId="0" fontId="36" fillId="0" borderId="11" xfId="0" applyFont="1" applyBorder="1" applyAlignment="1" applyProtection="1">
      <alignment horizontal="center" vertical="center"/>
    </xf>
    <xf numFmtId="58" fontId="36" fillId="0" borderId="13" xfId="0" applyNumberFormat="1" applyFont="1" applyBorder="1" applyAlignment="1" applyProtection="1">
      <alignment horizontal="center" vertical="center"/>
    </xf>
    <xf numFmtId="176" fontId="36" fillId="0" borderId="25" xfId="0" applyNumberFormat="1" applyFont="1" applyBorder="1" applyAlignment="1" applyProtection="1">
      <alignment horizontal="center" vertical="center"/>
    </xf>
    <xf numFmtId="0" fontId="36" fillId="0" borderId="20" xfId="0" applyFont="1" applyBorder="1" applyAlignment="1" applyProtection="1">
      <alignment horizontal="center" vertical="center"/>
    </xf>
    <xf numFmtId="0" fontId="36" fillId="0" borderId="14" xfId="0" applyFont="1" applyBorder="1" applyAlignment="1" applyProtection="1">
      <alignment horizontal="center" vertical="center"/>
    </xf>
    <xf numFmtId="0" fontId="36" fillId="0" borderId="23" xfId="0" applyFont="1" applyBorder="1" applyAlignment="1" applyProtection="1">
      <alignment horizontal="center" vertical="center"/>
    </xf>
    <xf numFmtId="0" fontId="36" fillId="29" borderId="14" xfId="0" applyFont="1" applyFill="1" applyBorder="1" applyAlignment="1" applyProtection="1">
      <alignment horizontal="center" vertical="center"/>
      <protection locked="0"/>
    </xf>
    <xf numFmtId="0" fontId="36" fillId="29" borderId="0" xfId="0" applyFont="1" applyFill="1" applyBorder="1" applyAlignment="1" applyProtection="1">
      <alignment horizontal="center" vertical="center"/>
      <protection locked="0"/>
    </xf>
    <xf numFmtId="0" fontId="36" fillId="0" borderId="0" xfId="0" applyFont="1" applyBorder="1" applyAlignment="1" applyProtection="1">
      <alignment horizontal="center" vertical="center"/>
    </xf>
    <xf numFmtId="0" fontId="70" fillId="0" borderId="0" xfId="0" applyFont="1" applyAlignment="1" applyProtection="1">
      <alignment vertical="center"/>
    </xf>
    <xf numFmtId="0" fontId="0" fillId="0" borderId="51" xfId="0" applyBorder="1" applyAlignment="1" applyProtection="1">
      <alignment horizontal="center" vertical="center"/>
    </xf>
    <xf numFmtId="0" fontId="0" fillId="0" borderId="52" xfId="0" applyBorder="1" applyAlignment="1" applyProtection="1">
      <alignment horizontal="center" vertical="center"/>
    </xf>
    <xf numFmtId="0" fontId="0" fillId="29" borderId="53" xfId="0" applyFill="1" applyBorder="1" applyAlignment="1" applyProtection="1">
      <alignment horizontal="center" vertical="center"/>
      <protection locked="0"/>
    </xf>
    <xf numFmtId="0" fontId="0" fillId="29" borderId="54" xfId="0" applyFill="1" applyBorder="1" applyAlignment="1" applyProtection="1">
      <alignment horizontal="center" vertical="center"/>
      <protection locked="0"/>
    </xf>
    <xf numFmtId="0" fontId="0" fillId="29" borderId="55" xfId="0" applyFill="1" applyBorder="1" applyAlignment="1" applyProtection="1">
      <alignment horizontal="center" vertical="center"/>
      <protection locked="0"/>
    </xf>
    <xf numFmtId="0" fontId="36" fillId="0" borderId="56" xfId="0" applyFont="1" applyBorder="1" applyAlignment="1" applyProtection="1">
      <alignment horizontal="center" vertical="center"/>
    </xf>
    <xf numFmtId="0" fontId="0" fillId="0" borderId="57" xfId="0" applyBorder="1" applyAlignment="1" applyProtection="1">
      <alignment horizontal="center" vertical="center"/>
    </xf>
    <xf numFmtId="0" fontId="0" fillId="0" borderId="24" xfId="0" applyBorder="1" applyAlignment="1" applyProtection="1">
      <alignment horizontal="center" vertical="center"/>
    </xf>
    <xf numFmtId="0" fontId="0" fillId="0" borderId="13" xfId="0" applyBorder="1" applyAlignment="1" applyProtection="1">
      <alignment horizontal="center" vertical="center"/>
    </xf>
    <xf numFmtId="0" fontId="36" fillId="29" borderId="56" xfId="0" applyFont="1" applyFill="1" applyBorder="1" applyAlignment="1" applyProtection="1">
      <alignment horizontal="center" vertical="center"/>
      <protection locked="0"/>
    </xf>
    <xf numFmtId="0" fontId="36" fillId="29" borderId="38" xfId="0" applyFont="1" applyFill="1" applyBorder="1" applyAlignment="1" applyProtection="1">
      <alignment horizontal="center" vertical="center"/>
      <protection locked="0"/>
    </xf>
    <xf numFmtId="0" fontId="36" fillId="29" borderId="57" xfId="0" applyFont="1" applyFill="1" applyBorder="1" applyAlignment="1" applyProtection="1">
      <alignment horizontal="center" vertical="center"/>
      <protection locked="0"/>
    </xf>
    <xf numFmtId="0" fontId="36" fillId="29" borderId="24" xfId="0" applyFont="1" applyFill="1" applyBorder="1" applyAlignment="1" applyProtection="1">
      <alignment horizontal="center" vertical="center"/>
      <protection locked="0"/>
    </xf>
    <xf numFmtId="0" fontId="36" fillId="29" borderId="11" xfId="0" applyFont="1" applyFill="1" applyBorder="1" applyAlignment="1" applyProtection="1">
      <alignment horizontal="center" vertical="center"/>
      <protection locked="0"/>
    </xf>
    <xf numFmtId="0" fontId="36" fillId="29" borderId="13" xfId="0" applyFont="1" applyFill="1" applyBorder="1" applyAlignment="1" applyProtection="1">
      <alignment horizontal="center" vertical="center"/>
      <protection locked="0"/>
    </xf>
    <xf numFmtId="0" fontId="36" fillId="0" borderId="24" xfId="0" applyFont="1" applyBorder="1" applyAlignment="1" applyProtection="1">
      <alignment horizontal="center" vertical="center"/>
    </xf>
    <xf numFmtId="0" fontId="36" fillId="0" borderId="13" xfId="0" applyFont="1" applyBorder="1" applyAlignment="1" applyProtection="1">
      <alignment horizontal="center" vertical="center"/>
    </xf>
    <xf numFmtId="0" fontId="38" fillId="29" borderId="14" xfId="0" applyFont="1" applyFill="1" applyBorder="1" applyAlignment="1" applyProtection="1">
      <alignment horizontal="center" vertical="center"/>
      <protection locked="0"/>
    </xf>
    <xf numFmtId="0" fontId="38" fillId="29" borderId="0" xfId="0" applyFont="1" applyFill="1" applyBorder="1" applyAlignment="1" applyProtection="1">
      <alignment horizontal="center" vertical="center"/>
      <protection locked="0"/>
    </xf>
    <xf numFmtId="0" fontId="38" fillId="29" borderId="23" xfId="0" applyFont="1" applyFill="1" applyBorder="1" applyAlignment="1" applyProtection="1">
      <alignment horizontal="center" vertical="center"/>
      <protection locked="0"/>
    </xf>
    <xf numFmtId="176" fontId="36" fillId="0" borderId="15" xfId="0" applyNumberFormat="1" applyFont="1" applyBorder="1" applyAlignment="1" applyProtection="1">
      <alignment horizontal="center" vertical="center"/>
    </xf>
    <xf numFmtId="0" fontId="22" fillId="0" borderId="0" xfId="0" applyFont="1" applyBorder="1" applyAlignment="1" applyProtection="1">
      <alignment horizontal="left" vertical="center" shrinkToFit="1"/>
    </xf>
    <xf numFmtId="0" fontId="22" fillId="0" borderId="23" xfId="0" applyFont="1" applyBorder="1" applyAlignment="1" applyProtection="1">
      <alignment horizontal="left" vertical="center" shrinkToFit="1"/>
    </xf>
    <xf numFmtId="0" fontId="22" fillId="0" borderId="0" xfId="0" applyFont="1" applyBorder="1" applyProtection="1"/>
    <xf numFmtId="0" fontId="22" fillId="0" borderId="0" xfId="0" applyFont="1" applyBorder="1" applyAlignment="1" applyProtection="1">
      <alignment horizontal="distributed"/>
    </xf>
    <xf numFmtId="0" fontId="22" fillId="0" borderId="0" xfId="0" applyFont="1" applyFill="1" applyBorder="1" applyAlignment="1" applyProtection="1">
      <alignment horizontal="center"/>
    </xf>
    <xf numFmtId="0" fontId="22" fillId="0" borderId="0" xfId="0" applyFont="1" applyBorder="1" applyAlignment="1" applyProtection="1">
      <alignment vertical="center"/>
    </xf>
    <xf numFmtId="181" fontId="22" fillId="0" borderId="0" xfId="0" applyNumberFormat="1" applyFont="1" applyBorder="1" applyAlignment="1" applyProtection="1">
      <alignment horizontal="distributed"/>
    </xf>
    <xf numFmtId="181" fontId="22" fillId="0" borderId="0" xfId="0" applyNumberFormat="1" applyFont="1" applyBorder="1" applyAlignment="1" applyProtection="1">
      <alignment horizontal="distributed" indent="1"/>
      <protection locked="0"/>
    </xf>
    <xf numFmtId="0" fontId="22" fillId="0" borderId="0" xfId="0" applyNumberFormat="1" applyFont="1" applyBorder="1" applyProtection="1"/>
    <xf numFmtId="0" fontId="23" fillId="0" borderId="0" xfId="0" applyFont="1" applyAlignment="1" applyProtection="1">
      <alignment horizontal="center"/>
    </xf>
    <xf numFmtId="0" fontId="22" fillId="0" borderId="0" xfId="0" applyFont="1" applyBorder="1" applyAlignment="1" applyProtection="1">
      <alignment horizontal="left" indent="1" shrinkToFit="1"/>
    </xf>
    <xf numFmtId="181" fontId="22" fillId="0" borderId="0" xfId="0" applyNumberFormat="1" applyFont="1" applyBorder="1" applyAlignment="1" applyProtection="1">
      <alignment horizontal="distributed" indent="1"/>
    </xf>
    <xf numFmtId="0" fontId="22" fillId="0" borderId="0" xfId="0" applyFont="1"/>
    <xf numFmtId="0" fontId="22" fillId="0" borderId="0" xfId="0" applyFont="1" applyFill="1" applyProtection="1">
      <protection locked="0"/>
    </xf>
    <xf numFmtId="0" fontId="0" fillId="0" borderId="0" xfId="0" applyAlignment="1" applyProtection="1">
      <alignment horizontal="center" shrinkToFit="1"/>
    </xf>
    <xf numFmtId="176" fontId="0" fillId="29" borderId="0" xfId="0" applyNumberFormat="1" applyFill="1" applyAlignment="1" applyProtection="1">
      <alignment horizontal="center"/>
    </xf>
    <xf numFmtId="0" fontId="0" fillId="29" borderId="0" xfId="0" applyFill="1" applyAlignment="1" applyProtection="1">
      <alignment horizontal="center"/>
    </xf>
    <xf numFmtId="58" fontId="36" fillId="29" borderId="11" xfId="0" applyNumberFormat="1" applyFont="1" applyFill="1" applyBorder="1" applyAlignment="1" applyProtection="1">
      <alignment horizontal="center" vertical="center"/>
      <protection locked="0"/>
    </xf>
    <xf numFmtId="58" fontId="36" fillId="29" borderId="13" xfId="0" applyNumberFormat="1" applyFont="1" applyFill="1" applyBorder="1" applyAlignment="1" applyProtection="1">
      <alignment horizontal="center" vertical="center"/>
      <protection locked="0"/>
    </xf>
    <xf numFmtId="176" fontId="36" fillId="29" borderId="25" xfId="0" applyNumberFormat="1" applyFont="1" applyFill="1" applyBorder="1" applyAlignment="1" applyProtection="1">
      <alignment horizontal="center" vertical="center"/>
      <protection locked="0"/>
    </xf>
    <xf numFmtId="176" fontId="36" fillId="29" borderId="15" xfId="0" applyNumberFormat="1" applyFont="1" applyFill="1" applyBorder="1" applyAlignment="1" applyProtection="1">
      <alignment horizontal="center" vertical="center"/>
      <protection locked="0"/>
    </xf>
    <xf numFmtId="0" fontId="36" fillId="0" borderId="19" xfId="0" applyFont="1" applyBorder="1" applyAlignment="1" applyProtection="1">
      <alignment horizontal="distributed" vertical="center" wrapText="1"/>
    </xf>
    <xf numFmtId="0" fontId="36" fillId="0" borderId="20" xfId="0" applyFont="1" applyBorder="1" applyAlignment="1" applyProtection="1">
      <alignment horizontal="distributed" vertical="center"/>
    </xf>
    <xf numFmtId="0" fontId="36" fillId="0" borderId="21" xfId="0" applyFont="1" applyBorder="1" applyAlignment="1" applyProtection="1">
      <alignment horizontal="distributed" vertical="center"/>
    </xf>
    <xf numFmtId="0" fontId="36" fillId="0" borderId="24" xfId="0" applyFont="1" applyBorder="1" applyAlignment="1" applyProtection="1">
      <alignment horizontal="distributed" vertical="center"/>
    </xf>
    <xf numFmtId="0" fontId="36" fillId="0" borderId="11" xfId="0" applyFont="1" applyBorder="1" applyAlignment="1" applyProtection="1">
      <alignment horizontal="distributed" vertical="center"/>
    </xf>
    <xf numFmtId="0" fontId="36" fillId="0" borderId="13" xfId="0" applyFont="1" applyBorder="1" applyAlignment="1" applyProtection="1">
      <alignment horizontal="distributed" vertical="center"/>
    </xf>
    <xf numFmtId="0" fontId="30" fillId="0" borderId="17" xfId="0" applyFont="1" applyFill="1" applyBorder="1" applyAlignment="1" applyProtection="1">
      <alignment horizontal="center" vertical="center" wrapText="1"/>
    </xf>
    <xf numFmtId="0" fontId="36" fillId="29" borderId="0" xfId="0" applyFont="1" applyFill="1" applyAlignment="1" applyProtection="1">
      <alignment horizontal="center"/>
      <protection locked="0"/>
    </xf>
    <xf numFmtId="58" fontId="36" fillId="0" borderId="0" xfId="0" applyNumberFormat="1" applyFont="1" applyAlignment="1" applyProtection="1">
      <alignment horizontal="center"/>
    </xf>
    <xf numFmtId="0" fontId="70" fillId="0" borderId="0" xfId="0" applyFont="1" applyAlignment="1" applyProtection="1">
      <alignment vertical="center" wrapText="1"/>
    </xf>
    <xf numFmtId="0" fontId="0" fillId="29" borderId="0" xfId="0" applyFill="1" applyProtection="1">
      <protection locked="0"/>
    </xf>
    <xf numFmtId="0" fontId="0" fillId="29" borderId="11" xfId="0" applyFill="1" applyBorder="1" applyAlignment="1" applyProtection="1">
      <alignment horizontal="center"/>
      <protection locked="0"/>
    </xf>
    <xf numFmtId="181" fontId="22" fillId="26" borderId="0" xfId="0" applyNumberFormat="1" applyFont="1" applyFill="1" applyAlignment="1" applyProtection="1">
      <alignment horizontal="distributed" vertical="center"/>
      <protection locked="0"/>
    </xf>
    <xf numFmtId="58" fontId="22" fillId="0" borderId="16" xfId="0" applyNumberFormat="1" applyFont="1" applyBorder="1" applyAlignment="1" applyProtection="1">
      <alignment horizontal="distributed" vertical="center"/>
      <protection locked="0"/>
    </xf>
    <xf numFmtId="183" fontId="22" fillId="0" borderId="16" xfId="0" applyNumberFormat="1" applyFont="1" applyBorder="1" applyAlignment="1" applyProtection="1">
      <alignment horizontal="left" vertical="center"/>
      <protection locked="0"/>
    </xf>
    <xf numFmtId="0" fontId="22" fillId="0" borderId="16" xfId="0" applyFont="1" applyBorder="1" applyAlignment="1">
      <alignment horizontal="left" vertical="center" shrinkToFit="1"/>
    </xf>
    <xf numFmtId="0" fontId="22" fillId="0" borderId="18" xfId="0" applyFont="1" applyBorder="1" applyAlignment="1">
      <alignment horizontal="left" vertical="center" shrinkToFit="1"/>
    </xf>
    <xf numFmtId="0" fontId="36" fillId="0" borderId="14" xfId="0" applyFont="1" applyBorder="1" applyAlignment="1" applyProtection="1">
      <alignment horizontal="center"/>
    </xf>
    <xf numFmtId="0" fontId="0" fillId="0" borderId="23" xfId="0" applyBorder="1" applyAlignment="1" applyProtection="1">
      <alignment horizontal="center"/>
    </xf>
    <xf numFmtId="0" fontId="0" fillId="0" borderId="14" xfId="0" applyBorder="1" applyAlignment="1" applyProtection="1">
      <alignment horizontal="center"/>
    </xf>
    <xf numFmtId="0" fontId="36" fillId="29" borderId="56" xfId="0" applyFont="1" applyFill="1" applyBorder="1" applyAlignment="1" applyProtection="1">
      <alignment horizontal="center"/>
      <protection locked="0"/>
    </xf>
    <xf numFmtId="0" fontId="36" fillId="29" borderId="38" xfId="0" applyFont="1" applyFill="1" applyBorder="1" applyAlignment="1" applyProtection="1">
      <alignment horizontal="center"/>
      <protection locked="0"/>
    </xf>
    <xf numFmtId="0" fontId="36" fillId="29" borderId="57" xfId="0" applyFont="1" applyFill="1" applyBorder="1" applyAlignment="1" applyProtection="1">
      <alignment horizontal="center"/>
      <protection locked="0"/>
    </xf>
    <xf numFmtId="0" fontId="36" fillId="29" borderId="14" xfId="0" applyFont="1" applyFill="1" applyBorder="1" applyAlignment="1" applyProtection="1">
      <alignment horizontal="center"/>
      <protection locked="0"/>
    </xf>
    <xf numFmtId="0" fontId="36" fillId="29" borderId="0" xfId="0" applyFont="1" applyFill="1" applyBorder="1" applyAlignment="1" applyProtection="1">
      <alignment horizontal="center"/>
      <protection locked="0"/>
    </xf>
    <xf numFmtId="0" fontId="36" fillId="29" borderId="23" xfId="0" applyFont="1" applyFill="1" applyBorder="1" applyAlignment="1" applyProtection="1">
      <alignment horizontal="center"/>
      <protection locked="0"/>
    </xf>
    <xf numFmtId="0" fontId="36" fillId="0" borderId="23" xfId="0" applyFont="1" applyBorder="1" applyAlignment="1" applyProtection="1">
      <alignment horizontal="center"/>
    </xf>
    <xf numFmtId="0" fontId="38" fillId="29" borderId="14" xfId="0" applyFont="1" applyFill="1" applyBorder="1" applyAlignment="1" applyProtection="1">
      <alignment horizontal="center"/>
      <protection locked="0"/>
    </xf>
    <xf numFmtId="0" fontId="38" fillId="29" borderId="0" xfId="0" applyFont="1" applyFill="1" applyBorder="1" applyAlignment="1" applyProtection="1">
      <alignment horizontal="center"/>
      <protection locked="0"/>
    </xf>
    <xf numFmtId="0" fontId="38" fillId="29" borderId="23" xfId="0" applyFont="1" applyFill="1" applyBorder="1" applyAlignment="1" applyProtection="1">
      <alignment horizontal="center"/>
      <protection locked="0"/>
    </xf>
    <xf numFmtId="0" fontId="0" fillId="0" borderId="51" xfId="0" applyBorder="1" applyAlignment="1" applyProtection="1">
      <alignment horizontal="center"/>
    </xf>
    <xf numFmtId="0" fontId="0" fillId="0" borderId="52" xfId="0" applyBorder="1" applyAlignment="1" applyProtection="1">
      <alignment horizontal="center"/>
    </xf>
    <xf numFmtId="0" fontId="0" fillId="29" borderId="53" xfId="0" applyFill="1" applyBorder="1" applyAlignment="1" applyProtection="1">
      <alignment horizontal="center"/>
      <protection locked="0"/>
    </xf>
    <xf numFmtId="0" fontId="0" fillId="29" borderId="54" xfId="0" applyFill="1" applyBorder="1" applyAlignment="1" applyProtection="1">
      <alignment horizontal="center"/>
      <protection locked="0"/>
    </xf>
    <xf numFmtId="0" fontId="0" fillId="29" borderId="55" xfId="0" applyFill="1" applyBorder="1" applyAlignment="1" applyProtection="1">
      <alignment horizontal="center"/>
      <protection locked="0"/>
    </xf>
    <xf numFmtId="0" fontId="36" fillId="0" borderId="0" xfId="0" applyFont="1" applyBorder="1" applyAlignment="1" applyProtection="1">
      <alignment horizontal="center"/>
    </xf>
    <xf numFmtId="0" fontId="46" fillId="29" borderId="21" xfId="0" applyFont="1" applyFill="1" applyBorder="1" applyAlignment="1" applyProtection="1">
      <alignment horizontal="center"/>
      <protection locked="0"/>
    </xf>
    <xf numFmtId="0" fontId="46" fillId="29" borderId="23" xfId="0" applyFont="1" applyFill="1" applyBorder="1" applyAlignment="1" applyProtection="1">
      <alignment horizontal="center"/>
      <protection locked="0"/>
    </xf>
    <xf numFmtId="0" fontId="46" fillId="29" borderId="13" xfId="0" applyFont="1" applyFill="1" applyBorder="1" applyAlignment="1" applyProtection="1">
      <alignment horizontal="center"/>
      <protection locked="0"/>
    </xf>
    <xf numFmtId="0" fontId="36" fillId="0" borderId="11" xfId="0" applyFont="1" applyBorder="1" applyAlignment="1" applyProtection="1">
      <alignment horizontal="center"/>
    </xf>
    <xf numFmtId="0" fontId="36" fillId="0" borderId="17" xfId="0" applyFont="1" applyBorder="1" applyAlignment="1" applyProtection="1">
      <alignment horizontal="center" vertical="center" wrapText="1"/>
    </xf>
    <xf numFmtId="0" fontId="0" fillId="0" borderId="22" xfId="0" applyBorder="1" applyAlignment="1" applyProtection="1">
      <alignment horizontal="center" vertical="center"/>
    </xf>
    <xf numFmtId="0" fontId="0" fillId="0" borderId="25" xfId="0" applyBorder="1" applyAlignment="1" applyProtection="1">
      <alignment horizontal="center" vertical="center"/>
    </xf>
    <xf numFmtId="0" fontId="46" fillId="29" borderId="19" xfId="0" applyFont="1" applyFill="1" applyBorder="1" applyAlignment="1" applyProtection="1">
      <alignment horizontal="center"/>
      <protection locked="0"/>
    </xf>
    <xf numFmtId="0" fontId="46" fillId="29" borderId="14" xfId="0" applyFont="1" applyFill="1" applyBorder="1" applyAlignment="1" applyProtection="1">
      <alignment horizontal="center"/>
      <protection locked="0"/>
    </xf>
    <xf numFmtId="0" fontId="46" fillId="29" borderId="24" xfId="0" applyFont="1" applyFill="1" applyBorder="1" applyAlignment="1" applyProtection="1">
      <alignment horizontal="center"/>
      <protection locked="0"/>
    </xf>
    <xf numFmtId="0" fontId="46" fillId="29" borderId="60" xfId="0" applyFont="1" applyFill="1" applyBorder="1" applyAlignment="1" applyProtection="1">
      <alignment horizontal="center"/>
      <protection locked="0"/>
    </xf>
    <xf numFmtId="0" fontId="46" fillId="29" borderId="61" xfId="0" applyFont="1" applyFill="1" applyBorder="1" applyAlignment="1" applyProtection="1">
      <alignment horizontal="center"/>
      <protection locked="0"/>
    </xf>
    <xf numFmtId="0" fontId="46" fillId="29" borderId="62" xfId="0" applyFont="1" applyFill="1" applyBorder="1" applyAlignment="1" applyProtection="1">
      <alignment horizontal="center"/>
      <protection locked="0"/>
    </xf>
    <xf numFmtId="0" fontId="46" fillId="29" borderId="46" xfId="0" applyFont="1" applyFill="1" applyBorder="1" applyAlignment="1" applyProtection="1">
      <alignment horizontal="center"/>
      <protection locked="0"/>
    </xf>
    <xf numFmtId="0" fontId="46" fillId="29" borderId="47" xfId="0" applyFont="1" applyFill="1" applyBorder="1" applyAlignment="1" applyProtection="1">
      <alignment horizontal="center"/>
      <protection locked="0"/>
    </xf>
    <xf numFmtId="0" fontId="46" fillId="29" borderId="48" xfId="0" applyFont="1" applyFill="1" applyBorder="1" applyAlignment="1" applyProtection="1">
      <alignment horizontal="center"/>
      <protection locked="0"/>
    </xf>
    <xf numFmtId="0" fontId="46" fillId="29" borderId="20" xfId="0" applyFont="1" applyFill="1" applyBorder="1" applyAlignment="1" applyProtection="1">
      <alignment horizontal="center"/>
      <protection locked="0"/>
    </xf>
    <xf numFmtId="0" fontId="46" fillId="29" borderId="0" xfId="0" applyFont="1" applyFill="1" applyBorder="1" applyAlignment="1" applyProtection="1">
      <alignment horizontal="center"/>
      <protection locked="0"/>
    </xf>
    <xf numFmtId="0" fontId="46" fillId="29" borderId="11" xfId="0" applyFont="1" applyFill="1" applyBorder="1" applyAlignment="1" applyProtection="1">
      <alignment horizontal="center"/>
      <protection locked="0"/>
    </xf>
    <xf numFmtId="0" fontId="36" fillId="0" borderId="20" xfId="0" applyFont="1" applyBorder="1" applyAlignment="1" applyProtection="1">
      <alignment horizontal="center"/>
    </xf>
    <xf numFmtId="0" fontId="36" fillId="26" borderId="0" xfId="0" applyFont="1" applyFill="1" applyAlignment="1" applyProtection="1">
      <alignment horizontal="right"/>
      <protection locked="0"/>
    </xf>
    <xf numFmtId="185" fontId="22" fillId="0" borderId="0" xfId="0" applyNumberFormat="1" applyFont="1" applyFill="1" applyAlignment="1" applyProtection="1">
      <alignment horizontal="left" vertical="center"/>
      <protection locked="0"/>
    </xf>
    <xf numFmtId="0" fontId="22" fillId="0" borderId="0" xfId="0" applyFont="1" applyAlignment="1">
      <alignment horizontal="left" vertical="center" indent="1" shrinkToFit="1"/>
    </xf>
    <xf numFmtId="184" fontId="22" fillId="0" borderId="0" xfId="0" applyNumberFormat="1" applyFont="1" applyAlignment="1">
      <alignment horizontal="center" vertical="center"/>
    </xf>
    <xf numFmtId="0" fontId="22" fillId="0" borderId="0" xfId="0" applyFont="1" applyAlignment="1">
      <alignment vertical="center"/>
    </xf>
    <xf numFmtId="58" fontId="22" fillId="0" borderId="0" xfId="0" applyNumberFormat="1" applyFont="1" applyAlignment="1" applyProtection="1">
      <alignment horizontal="distributed" vertical="center"/>
      <protection locked="0"/>
    </xf>
    <xf numFmtId="0" fontId="22" fillId="0" borderId="0" xfId="0" applyFont="1" applyAlignment="1">
      <alignment horizontal="left"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4" xfId="0" applyFont="1" applyBorder="1" applyAlignment="1">
      <alignment horizontal="center" vertical="center"/>
    </xf>
    <xf numFmtId="0" fontId="26" fillId="0" borderId="11" xfId="0" applyFont="1" applyBorder="1" applyAlignment="1">
      <alignment horizontal="center" vertical="center"/>
    </xf>
    <xf numFmtId="58" fontId="22" fillId="0" borderId="11" xfId="0" applyNumberFormat="1" applyFont="1" applyBorder="1" applyAlignment="1" applyProtection="1">
      <alignment horizontal="distributed" vertical="center"/>
      <protection locked="0"/>
    </xf>
    <xf numFmtId="188" fontId="22" fillId="0" borderId="20" xfId="0" applyNumberFormat="1" applyFont="1" applyBorder="1" applyAlignment="1">
      <alignment horizontal="left" vertical="center" wrapText="1"/>
    </xf>
    <xf numFmtId="188" fontId="22" fillId="0" borderId="21" xfId="0" applyNumberFormat="1" applyFont="1" applyBorder="1" applyAlignment="1">
      <alignment horizontal="left" vertical="center" wrapText="1"/>
    </xf>
    <xf numFmtId="188" fontId="22" fillId="0" borderId="11" xfId="0" applyNumberFormat="1" applyFont="1" applyBorder="1" applyAlignment="1">
      <alignment horizontal="left" vertical="center" wrapText="1"/>
    </xf>
    <xf numFmtId="188" fontId="22" fillId="0" borderId="13" xfId="0" applyNumberFormat="1" applyFont="1" applyBorder="1" applyAlignment="1">
      <alignment horizontal="left" vertical="center" wrapText="1"/>
    </xf>
    <xf numFmtId="188" fontId="22" fillId="0" borderId="20" xfId="0" applyNumberFormat="1" applyFont="1" applyBorder="1" applyAlignment="1">
      <alignment horizontal="center" vertical="center"/>
    </xf>
    <xf numFmtId="188" fontId="22" fillId="0" borderId="21" xfId="0" applyNumberFormat="1" applyFont="1" applyBorder="1" applyAlignment="1">
      <alignment horizontal="center" vertical="center"/>
    </xf>
    <xf numFmtId="188" fontId="22" fillId="0" borderId="11" xfId="0" applyNumberFormat="1" applyFont="1" applyBorder="1" applyAlignment="1">
      <alignment horizontal="center" vertical="center"/>
    </xf>
    <xf numFmtId="188" fontId="22" fillId="0" borderId="13" xfId="0" applyNumberFormat="1" applyFont="1" applyBorder="1" applyAlignment="1">
      <alignment horizontal="center" vertical="center"/>
    </xf>
    <xf numFmtId="185" fontId="23" fillId="0" borderId="20" xfId="0" applyNumberFormat="1" applyFont="1" applyBorder="1" applyAlignment="1" applyProtection="1">
      <alignment vertical="center"/>
      <protection locked="0"/>
    </xf>
    <xf numFmtId="185" fontId="23" fillId="0" borderId="11" xfId="0" applyNumberFormat="1" applyFont="1" applyBorder="1" applyAlignment="1" applyProtection="1">
      <alignment vertical="center"/>
      <protection locked="0"/>
    </xf>
    <xf numFmtId="0" fontId="22" fillId="0" borderId="20" xfId="0" applyFont="1" applyBorder="1" applyAlignment="1">
      <alignment horizontal="center" vertical="center"/>
    </xf>
    <xf numFmtId="188" fontId="22" fillId="0" borderId="20" xfId="0" applyNumberFormat="1" applyFont="1" applyBorder="1" applyAlignment="1" applyProtection="1">
      <alignment vertical="center"/>
      <protection locked="0"/>
    </xf>
    <xf numFmtId="188" fontId="22" fillId="0" borderId="11" xfId="0" applyNumberFormat="1" applyFont="1" applyBorder="1" applyAlignment="1" applyProtection="1">
      <alignment vertical="center"/>
      <protection locked="0"/>
    </xf>
    <xf numFmtId="190" fontId="22" fillId="0" borderId="20" xfId="0" applyNumberFormat="1" applyFont="1" applyBorder="1" applyAlignment="1">
      <alignment horizontal="right" vertical="center"/>
    </xf>
    <xf numFmtId="190" fontId="22" fillId="0" borderId="11" xfId="0" applyNumberFormat="1" applyFont="1" applyBorder="1" applyAlignment="1">
      <alignment horizontal="right" vertical="center"/>
    </xf>
    <xf numFmtId="0" fontId="26" fillId="0" borderId="19" xfId="0" applyFont="1" applyBorder="1" applyAlignment="1">
      <alignment horizontal="distributed" vertical="center"/>
    </xf>
    <xf numFmtId="0" fontId="26" fillId="0" borderId="20" xfId="0" applyFont="1" applyBorder="1" applyAlignment="1">
      <alignment horizontal="distributed" vertical="center"/>
    </xf>
    <xf numFmtId="0" fontId="26" fillId="0" borderId="24" xfId="0" applyFont="1" applyBorder="1" applyAlignment="1">
      <alignment horizontal="distributed" vertical="center"/>
    </xf>
    <xf numFmtId="0" fontId="26" fillId="0" borderId="11" xfId="0" applyFont="1" applyBorder="1" applyAlignment="1">
      <alignment horizontal="distributed" vertical="center"/>
    </xf>
    <xf numFmtId="189" fontId="23" fillId="0" borderId="20" xfId="0" applyNumberFormat="1" applyFont="1" applyFill="1" applyBorder="1" applyAlignment="1" applyProtection="1">
      <alignment horizontal="left" vertical="center"/>
      <protection locked="0"/>
    </xf>
    <xf numFmtId="189" fontId="23" fillId="0" borderId="11" xfId="0" applyNumberFormat="1" applyFont="1" applyFill="1" applyBorder="1" applyAlignment="1" applyProtection="1">
      <alignment horizontal="left" vertical="center"/>
      <protection locked="0"/>
    </xf>
    <xf numFmtId="0" fontId="41" fillId="26" borderId="21" xfId="0" applyNumberFormat="1" applyFont="1" applyFill="1" applyBorder="1" applyAlignment="1" applyProtection="1">
      <alignment horizontal="center" vertical="center"/>
      <protection locked="0"/>
    </xf>
    <xf numFmtId="0" fontId="41" fillId="26" borderId="13" xfId="0" applyNumberFormat="1" applyFont="1" applyFill="1" applyBorder="1" applyAlignment="1" applyProtection="1">
      <alignment horizontal="center" vertical="center"/>
      <protection locked="0"/>
    </xf>
    <xf numFmtId="0" fontId="22" fillId="26" borderId="17" xfId="0" applyFont="1" applyFill="1" applyBorder="1" applyAlignment="1">
      <alignment horizontal="center" vertical="center"/>
    </xf>
    <xf numFmtId="0" fontId="22" fillId="26" borderId="25" xfId="0" applyFont="1" applyFill="1" applyBorder="1" applyAlignment="1">
      <alignment horizontal="center" vertical="center"/>
    </xf>
    <xf numFmtId="0" fontId="26" fillId="0" borderId="19" xfId="0" applyFont="1" applyBorder="1" applyAlignment="1">
      <alignment horizontal="center"/>
    </xf>
    <xf numFmtId="0" fontId="26" fillId="0" borderId="20" xfId="0" applyFont="1" applyBorder="1" applyAlignment="1">
      <alignment horizontal="center"/>
    </xf>
    <xf numFmtId="0" fontId="26" fillId="0" borderId="24" xfId="0" applyFont="1" applyBorder="1" applyAlignment="1">
      <alignment horizontal="center" vertical="top"/>
    </xf>
    <xf numFmtId="0" fontId="26" fillId="0" borderId="11" xfId="0" applyFont="1" applyBorder="1" applyAlignment="1">
      <alignment horizontal="center" vertical="top"/>
    </xf>
    <xf numFmtId="0" fontId="26" fillId="0" borderId="19" xfId="0" applyFont="1" applyBorder="1" applyAlignment="1">
      <alignment vertical="center"/>
    </xf>
    <xf numFmtId="0" fontId="26" fillId="0" borderId="20" xfId="0" applyFont="1" applyBorder="1" applyAlignment="1">
      <alignment vertical="center"/>
    </xf>
    <xf numFmtId="0" fontId="26" fillId="0" borderId="24" xfId="0" applyFont="1" applyBorder="1" applyAlignment="1">
      <alignment vertical="center"/>
    </xf>
    <xf numFmtId="0" fontId="26" fillId="0" borderId="11" xfId="0" applyFont="1" applyBorder="1" applyAlignment="1">
      <alignment vertical="center"/>
    </xf>
    <xf numFmtId="0" fontId="41" fillId="26" borderId="42" xfId="0" applyNumberFormat="1" applyFont="1" applyFill="1" applyBorder="1" applyAlignment="1" applyProtection="1">
      <alignment horizontal="center" vertical="center"/>
      <protection locked="0"/>
    </xf>
    <xf numFmtId="0" fontId="41" fillId="26" borderId="67" xfId="0" applyNumberFormat="1" applyFont="1" applyFill="1" applyBorder="1" applyAlignment="1" applyProtection="1">
      <alignment horizontal="center" vertical="center"/>
      <protection locked="0"/>
    </xf>
    <xf numFmtId="0" fontId="41" fillId="26" borderId="26" xfId="0" applyNumberFormat="1" applyFont="1" applyFill="1" applyBorder="1" applyAlignment="1" applyProtection="1">
      <alignment horizontal="center" vertical="center"/>
      <protection locked="0"/>
    </xf>
    <xf numFmtId="0" fontId="41" fillId="26" borderId="28" xfId="0" applyNumberFormat="1" applyFont="1" applyFill="1" applyBorder="1" applyAlignment="1" applyProtection="1">
      <alignment horizontal="center" vertical="center"/>
      <protection locked="0"/>
    </xf>
    <xf numFmtId="58" fontId="22" fillId="0" borderId="20" xfId="0" applyNumberFormat="1" applyFont="1" applyBorder="1" applyAlignment="1">
      <alignment horizontal="distributed" vertical="center"/>
    </xf>
    <xf numFmtId="0" fontId="23" fillId="0" borderId="0" xfId="0" applyFont="1" applyBorder="1" applyAlignment="1">
      <alignment horizontal="center" vertical="center"/>
    </xf>
    <xf numFmtId="0" fontId="22" fillId="0" borderId="14" xfId="0" applyFont="1" applyBorder="1" applyAlignment="1">
      <alignment horizontal="center" vertical="center"/>
    </xf>
    <xf numFmtId="0" fontId="22" fillId="0" borderId="0" xfId="0" applyFont="1" applyBorder="1" applyAlignment="1">
      <alignment horizontal="center" vertical="center"/>
    </xf>
    <xf numFmtId="0" fontId="41" fillId="26" borderId="43" xfId="0" applyNumberFormat="1" applyFont="1" applyFill="1" applyBorder="1" applyAlignment="1" applyProtection="1">
      <alignment horizontal="center" vertical="center"/>
      <protection locked="0"/>
    </xf>
    <xf numFmtId="0" fontId="41" fillId="26" borderId="66" xfId="0" applyNumberFormat="1" applyFont="1" applyFill="1" applyBorder="1" applyAlignment="1" applyProtection="1">
      <alignment horizontal="center" vertical="center"/>
      <protection locked="0"/>
    </xf>
    <xf numFmtId="0" fontId="41" fillId="26" borderId="44" xfId="0" applyNumberFormat="1" applyFont="1" applyFill="1" applyBorder="1" applyAlignment="1" applyProtection="1">
      <alignment horizontal="center" vertical="center"/>
      <protection locked="0"/>
    </xf>
    <xf numFmtId="0" fontId="41" fillId="26" borderId="27" xfId="0" applyNumberFormat="1" applyFont="1" applyFill="1" applyBorder="1" applyAlignment="1" applyProtection="1">
      <alignment horizontal="center" vertical="center"/>
      <protection locked="0"/>
    </xf>
    <xf numFmtId="187" fontId="22" fillId="0" borderId="20" xfId="0" applyNumberFormat="1" applyFont="1" applyBorder="1" applyAlignment="1">
      <alignment horizontal="center" vertical="center"/>
    </xf>
    <xf numFmtId="187" fontId="22" fillId="0" borderId="21" xfId="0" applyNumberFormat="1" applyFont="1" applyBorder="1" applyAlignment="1">
      <alignment horizontal="center" vertical="center"/>
    </xf>
    <xf numFmtId="187" fontId="22" fillId="0" borderId="11" xfId="0" applyNumberFormat="1" applyFont="1" applyBorder="1" applyAlignment="1">
      <alignment horizontal="center" vertical="center"/>
    </xf>
    <xf numFmtId="187" fontId="22" fillId="0" borderId="13" xfId="0" applyNumberFormat="1" applyFont="1" applyBorder="1" applyAlignment="1">
      <alignment horizontal="center" vertical="center"/>
    </xf>
    <xf numFmtId="183" fontId="23" fillId="0" borderId="20" xfId="0" applyNumberFormat="1" applyFont="1" applyBorder="1" applyAlignment="1" applyProtection="1">
      <alignment horizontal="center" vertical="center"/>
      <protection locked="0"/>
    </xf>
    <xf numFmtId="183" fontId="23" fillId="0" borderId="11" xfId="0" applyNumberFormat="1" applyFont="1" applyBorder="1" applyAlignment="1" applyProtection="1">
      <alignment horizontal="center" vertical="center"/>
      <protection locked="0"/>
    </xf>
    <xf numFmtId="0" fontId="72" fillId="27" borderId="0" xfId="0" applyFont="1" applyFill="1" applyAlignment="1">
      <alignment horizontal="left" vertical="center"/>
    </xf>
    <xf numFmtId="0" fontId="84" fillId="27" borderId="0" xfId="0" applyFont="1" applyFill="1" applyAlignment="1">
      <alignment horizontal="left" vertical="center"/>
    </xf>
    <xf numFmtId="0" fontId="85" fillId="27" borderId="0" xfId="0" applyFont="1" applyFill="1" applyAlignment="1">
      <alignment horizontal="left" vertical="center"/>
    </xf>
  </cellXfs>
  <cellStyles count="222">
    <cellStyle name="20% - アクセント 1" xfId="1" builtinId="30" customBuiltin="1"/>
    <cellStyle name="20% - アクセント 1 2" xfId="84" xr:uid="{00000000-0005-0000-0000-000053000000}"/>
    <cellStyle name="20% - アクセント 2" xfId="2" builtinId="34" customBuiltin="1"/>
    <cellStyle name="20% - アクセント 2 2" xfId="85" xr:uid="{00000000-0005-0000-0000-000054000000}"/>
    <cellStyle name="20% - アクセント 3" xfId="3" builtinId="38" customBuiltin="1"/>
    <cellStyle name="20% - アクセント 3 2" xfId="86" xr:uid="{00000000-0005-0000-0000-000055000000}"/>
    <cellStyle name="20% - アクセント 4" xfId="4" builtinId="42" customBuiltin="1"/>
    <cellStyle name="20% - アクセント 4 2" xfId="87" xr:uid="{00000000-0005-0000-0000-000056000000}"/>
    <cellStyle name="20% - アクセント 5" xfId="5" builtinId="46" customBuiltin="1"/>
    <cellStyle name="20% - アクセント 5 2" xfId="88" xr:uid="{00000000-0005-0000-0000-000057000000}"/>
    <cellStyle name="20% - アクセント 6" xfId="6" builtinId="50" customBuiltin="1"/>
    <cellStyle name="20% - アクセント 6 2" xfId="89" xr:uid="{00000000-0005-0000-0000-000058000000}"/>
    <cellStyle name="40% - アクセント 1" xfId="7" builtinId="31" customBuiltin="1"/>
    <cellStyle name="40% - アクセント 1 2" xfId="90" xr:uid="{00000000-0005-0000-0000-000059000000}"/>
    <cellStyle name="40% - アクセント 2" xfId="8" builtinId="35" customBuiltin="1"/>
    <cellStyle name="40% - アクセント 2 2" xfId="91" xr:uid="{00000000-0005-0000-0000-00005A000000}"/>
    <cellStyle name="40% - アクセント 3" xfId="9" builtinId="39" customBuiltin="1"/>
    <cellStyle name="40% - アクセント 3 2" xfId="92" xr:uid="{00000000-0005-0000-0000-00005B000000}"/>
    <cellStyle name="40% - アクセント 4" xfId="10" builtinId="43" customBuiltin="1"/>
    <cellStyle name="40% - アクセント 4 2" xfId="93" xr:uid="{00000000-0005-0000-0000-00005C000000}"/>
    <cellStyle name="40% - アクセント 5" xfId="11" builtinId="47" customBuiltin="1"/>
    <cellStyle name="40% - アクセント 5 2" xfId="94" xr:uid="{00000000-0005-0000-0000-00005D000000}"/>
    <cellStyle name="40% - アクセント 6" xfId="12" builtinId="51" customBuiltin="1"/>
    <cellStyle name="40% - アクセント 6 2" xfId="95" xr:uid="{00000000-0005-0000-0000-00005E000000}"/>
    <cellStyle name="60% - アクセント 1" xfId="13" builtinId="32" customBuiltin="1"/>
    <cellStyle name="60% - アクセント 1 2" xfId="96" xr:uid="{00000000-0005-0000-0000-00005F000000}"/>
    <cellStyle name="60% - アクセント 2" xfId="14" builtinId="36" customBuiltin="1"/>
    <cellStyle name="60% - アクセント 2 2" xfId="97" xr:uid="{00000000-0005-0000-0000-000060000000}"/>
    <cellStyle name="60% - アクセント 3" xfId="15" builtinId="40" customBuiltin="1"/>
    <cellStyle name="60% - アクセント 3 2" xfId="98" xr:uid="{00000000-0005-0000-0000-000061000000}"/>
    <cellStyle name="60% - アクセント 4" xfId="16" builtinId="44" customBuiltin="1"/>
    <cellStyle name="60% - アクセント 4 2" xfId="99" xr:uid="{00000000-0005-0000-0000-000062000000}"/>
    <cellStyle name="60% - アクセント 5" xfId="17" builtinId="48" customBuiltin="1"/>
    <cellStyle name="60% - アクセント 5 2" xfId="100" xr:uid="{00000000-0005-0000-0000-000063000000}"/>
    <cellStyle name="60% - アクセント 6" xfId="18" builtinId="52" customBuiltin="1"/>
    <cellStyle name="60% - アクセント 6 2" xfId="101" xr:uid="{00000000-0005-0000-0000-000064000000}"/>
    <cellStyle name="アクセント 1" xfId="19" builtinId="29" customBuiltin="1"/>
    <cellStyle name="アクセント 1 2" xfId="102" xr:uid="{00000000-0005-0000-0000-000065000000}"/>
    <cellStyle name="アクセント 2" xfId="20" builtinId="33" customBuiltin="1"/>
    <cellStyle name="アクセント 2 2" xfId="103" xr:uid="{00000000-0005-0000-0000-000066000000}"/>
    <cellStyle name="アクセント 3" xfId="21" builtinId="37" customBuiltin="1"/>
    <cellStyle name="アクセント 3 2" xfId="104" xr:uid="{00000000-0005-0000-0000-000067000000}"/>
    <cellStyle name="アクセント 4" xfId="22" builtinId="41" customBuiltin="1"/>
    <cellStyle name="アクセント 4 2" xfId="105" xr:uid="{00000000-0005-0000-0000-000068000000}"/>
    <cellStyle name="アクセント 5" xfId="23" builtinId="45" customBuiltin="1"/>
    <cellStyle name="アクセント 5 2" xfId="106" xr:uid="{00000000-0005-0000-0000-000069000000}"/>
    <cellStyle name="アクセント 6" xfId="24" builtinId="49" customBuiltin="1"/>
    <cellStyle name="アクセント 6 2" xfId="107" xr:uid="{00000000-0005-0000-0000-00006A000000}"/>
    <cellStyle name="タイトル" xfId="25" builtinId="15" customBuiltin="1"/>
    <cellStyle name="タイトル 2" xfId="108" xr:uid="{00000000-0005-0000-0000-00006B000000}"/>
    <cellStyle name="チェック セル" xfId="26" builtinId="23" customBuiltin="1"/>
    <cellStyle name="チェック セル 2" xfId="109" xr:uid="{00000000-0005-0000-0000-00006C000000}"/>
    <cellStyle name="どちらでもない" xfId="27" builtinId="28" customBuiltin="1"/>
    <cellStyle name="どちらでもない 2" xfId="110" xr:uid="{00000000-0005-0000-0000-00006D000000}"/>
    <cellStyle name="パーセント 2" xfId="28" xr:uid="{00000000-0005-0000-0000-00001C000000}"/>
    <cellStyle name="パーセント 2 2" xfId="49" xr:uid="{00000000-0005-0000-0000-00001C000000}"/>
    <cellStyle name="パーセント 2 3" xfId="58" xr:uid="{00000000-0005-0000-0000-00001C000000}"/>
    <cellStyle name="パーセント 3" xfId="111" xr:uid="{00000000-0005-0000-0000-00006E000000}"/>
    <cellStyle name="ハイパーリンク 2" xfId="112" xr:uid="{00000000-0005-0000-0000-00006F000000}"/>
    <cellStyle name="メモ" xfId="29" builtinId="10" customBuiltin="1"/>
    <cellStyle name="メモ 2" xfId="59" xr:uid="{00000000-0005-0000-0000-00003C000000}"/>
    <cellStyle name="メモ 2 2" xfId="76" xr:uid="{00000000-0005-0000-0000-00003C000000}"/>
    <cellStyle name="メモ 2 3" xfId="176" xr:uid="{00000000-0005-0000-0000-00003C000000}"/>
    <cellStyle name="メモ 3" xfId="113" xr:uid="{00000000-0005-0000-0000-000070000000}"/>
    <cellStyle name="リンク セル" xfId="30" builtinId="24" customBuiltin="1"/>
    <cellStyle name="リンク セル 2" xfId="114" xr:uid="{00000000-0005-0000-0000-000071000000}"/>
    <cellStyle name="悪い" xfId="31" builtinId="27" customBuiltin="1"/>
    <cellStyle name="悪い 2" xfId="115" xr:uid="{00000000-0005-0000-0000-000072000000}"/>
    <cellStyle name="計算" xfId="32" builtinId="22" customBuiltin="1"/>
    <cellStyle name="計算 2" xfId="60" xr:uid="{00000000-0005-0000-0000-00003D000000}"/>
    <cellStyle name="計算 2 2" xfId="77" xr:uid="{00000000-0005-0000-0000-00003D000000}"/>
    <cellStyle name="計算 2 3" xfId="177" xr:uid="{00000000-0005-0000-0000-00003D000000}"/>
    <cellStyle name="計算 3" xfId="116" xr:uid="{00000000-0005-0000-0000-000073000000}"/>
    <cellStyle name="警告文" xfId="33" builtinId="11" customBuiltin="1"/>
    <cellStyle name="警告文 2" xfId="117" xr:uid="{00000000-0005-0000-0000-000074000000}"/>
    <cellStyle name="桁区切り 2" xfId="34" xr:uid="{00000000-0005-0000-0000-000024000000}"/>
    <cellStyle name="桁区切り 2 2" xfId="50" xr:uid="{00000000-0005-0000-0000-000024000000}"/>
    <cellStyle name="桁区切り 2 3" xfId="61" xr:uid="{00000000-0005-0000-0000-000024000000}"/>
    <cellStyle name="桁区切り 3" xfId="55" xr:uid="{99BDFB96-C6B9-40DC-9047-5686025994B5}"/>
    <cellStyle name="桁区切り 4" xfId="118" xr:uid="{00000000-0005-0000-0000-000075000000}"/>
    <cellStyle name="見出し 1" xfId="35" builtinId="16" customBuiltin="1"/>
    <cellStyle name="見出し 1 2" xfId="119" xr:uid="{00000000-0005-0000-0000-000076000000}"/>
    <cellStyle name="見出し 2" xfId="36" builtinId="17" customBuiltin="1"/>
    <cellStyle name="見出し 2 2" xfId="120" xr:uid="{00000000-0005-0000-0000-000077000000}"/>
    <cellStyle name="見出し 3" xfId="37" builtinId="18" customBuiltin="1"/>
    <cellStyle name="見出し 3 2" xfId="121" xr:uid="{00000000-0005-0000-0000-000078000000}"/>
    <cellStyle name="見出し 4" xfId="38" builtinId="19" customBuiltin="1"/>
    <cellStyle name="見出し 4 2" xfId="122" xr:uid="{00000000-0005-0000-0000-000079000000}"/>
    <cellStyle name="集計" xfId="39" builtinId="25" customBuiltin="1"/>
    <cellStyle name="集計 2" xfId="62" xr:uid="{00000000-0005-0000-0000-000041000000}"/>
    <cellStyle name="集計 2 2" xfId="78" xr:uid="{00000000-0005-0000-0000-000041000000}"/>
    <cellStyle name="集計 2 3" xfId="178" xr:uid="{00000000-0005-0000-0000-000041000000}"/>
    <cellStyle name="集計 3" xfId="123" xr:uid="{00000000-0005-0000-0000-00007A000000}"/>
    <cellStyle name="出力" xfId="40" builtinId="21" customBuiltin="1"/>
    <cellStyle name="出力 2" xfId="63" xr:uid="{00000000-0005-0000-0000-000042000000}"/>
    <cellStyle name="出力 2 2" xfId="79" xr:uid="{00000000-0005-0000-0000-000042000000}"/>
    <cellStyle name="出力 2 3" xfId="179" xr:uid="{00000000-0005-0000-0000-000042000000}"/>
    <cellStyle name="出力 3" xfId="124" xr:uid="{00000000-0005-0000-0000-00007B000000}"/>
    <cellStyle name="説明文" xfId="41" builtinId="53" customBuiltin="1"/>
    <cellStyle name="説明文 2" xfId="125" xr:uid="{00000000-0005-0000-0000-00007C000000}"/>
    <cellStyle name="通貨 2" xfId="42" xr:uid="{00000000-0005-0000-0000-00002C000000}"/>
    <cellStyle name="通貨 2 10" xfId="153" xr:uid="{00000000-0005-0000-0000-00002C000000}"/>
    <cellStyle name="通貨 2 10 2" xfId="202" xr:uid="{00000000-0005-0000-0000-00002C000000}"/>
    <cellStyle name="通貨 2 11" xfId="72" xr:uid="{00000000-0005-0000-0000-00002C000000}"/>
    <cellStyle name="通貨 2 11 2" xfId="175" xr:uid="{00000000-0005-0000-0000-00002C000000}"/>
    <cellStyle name="通貨 2 12" xfId="172" xr:uid="{00000000-0005-0000-0000-00002C000000}"/>
    <cellStyle name="通貨 2 2" xfId="51" xr:uid="{00000000-0005-0000-0000-00002C000000}"/>
    <cellStyle name="通貨 2 2 10" xfId="174" xr:uid="{00000000-0005-0000-0000-00002C000000}"/>
    <cellStyle name="通貨 2 2 2" xfId="68" xr:uid="{00000000-0005-0000-0000-00002C000000}"/>
    <cellStyle name="通貨 2 2 2 2" xfId="128" xr:uid="{00000000-0005-0000-0000-00007F000000}"/>
    <cellStyle name="通貨 2 2 2 2 2" xfId="188" xr:uid="{00000000-0005-0000-0000-00007F000000}"/>
    <cellStyle name="通貨 2 2 2 3" xfId="158" xr:uid="{00000000-0005-0000-0000-00007B000000}"/>
    <cellStyle name="通貨 2 2 2 3 2" xfId="207" xr:uid="{00000000-0005-0000-0000-00007B000000}"/>
    <cellStyle name="通貨 2 2 2 4" xfId="82" xr:uid="{00000000-0005-0000-0000-00002C000000}"/>
    <cellStyle name="通貨 2 2 2 5" xfId="185" xr:uid="{00000000-0005-0000-0000-00002C000000}"/>
    <cellStyle name="通貨 2 2 3" xfId="71" xr:uid="{00000000-0005-0000-0000-00002C000000}"/>
    <cellStyle name="通貨 2 2 3 2" xfId="159" xr:uid="{00000000-0005-0000-0000-00007C000000}"/>
    <cellStyle name="通貨 2 2 3 2 2" xfId="208" xr:uid="{00000000-0005-0000-0000-00007C000000}"/>
    <cellStyle name="通貨 2 2 3 3" xfId="129" xr:uid="{00000000-0005-0000-0000-000080000000}"/>
    <cellStyle name="通貨 2 2 3 4" xfId="189" xr:uid="{00000000-0005-0000-0000-000080000000}"/>
    <cellStyle name="通貨 2 2 4" xfId="130" xr:uid="{00000000-0005-0000-0000-000081000000}"/>
    <cellStyle name="通貨 2 2 4 2" xfId="160" xr:uid="{00000000-0005-0000-0000-00007D000000}"/>
    <cellStyle name="通貨 2 2 4 2 2" xfId="209" xr:uid="{00000000-0005-0000-0000-00007D000000}"/>
    <cellStyle name="通貨 2 2 4 3" xfId="190" xr:uid="{00000000-0005-0000-0000-000081000000}"/>
    <cellStyle name="通貨 2 2 5" xfId="131" xr:uid="{00000000-0005-0000-0000-000082000000}"/>
    <cellStyle name="通貨 2 2 5 2" xfId="161" xr:uid="{00000000-0005-0000-0000-00007E000000}"/>
    <cellStyle name="通貨 2 2 5 2 2" xfId="210" xr:uid="{00000000-0005-0000-0000-00007E000000}"/>
    <cellStyle name="通貨 2 2 5 3" xfId="191" xr:uid="{00000000-0005-0000-0000-000082000000}"/>
    <cellStyle name="通貨 2 2 6" xfId="132" xr:uid="{00000000-0005-0000-0000-000083000000}"/>
    <cellStyle name="通貨 2 2 6 2" xfId="162" xr:uid="{00000000-0005-0000-0000-00007F000000}"/>
    <cellStyle name="通貨 2 2 6 2 2" xfId="211" xr:uid="{00000000-0005-0000-0000-00007F000000}"/>
    <cellStyle name="通貨 2 2 6 3" xfId="192" xr:uid="{00000000-0005-0000-0000-000083000000}"/>
    <cellStyle name="通貨 2 2 7" xfId="127" xr:uid="{00000000-0005-0000-0000-00007E000000}"/>
    <cellStyle name="通貨 2 2 7 2" xfId="157" xr:uid="{00000000-0005-0000-0000-00007A000000}"/>
    <cellStyle name="通貨 2 2 7 2 2" xfId="206" xr:uid="{00000000-0005-0000-0000-00007A000000}"/>
    <cellStyle name="通貨 2 2 7 3" xfId="187" xr:uid="{00000000-0005-0000-0000-00007E000000}"/>
    <cellStyle name="通貨 2 2 8" xfId="155" xr:uid="{00000000-0005-0000-0000-00002C000000}"/>
    <cellStyle name="通貨 2 2 8 2" xfId="204" xr:uid="{00000000-0005-0000-0000-00002C000000}"/>
    <cellStyle name="通貨 2 2 9" xfId="74" xr:uid="{00000000-0005-0000-0000-00002C000000}"/>
    <cellStyle name="通貨 2 2 9 2" xfId="182" xr:uid="{00000000-0005-0000-0000-00002C000000}"/>
    <cellStyle name="通貨 2 3" xfId="64" xr:uid="{00000000-0005-0000-0000-00002C000000}"/>
    <cellStyle name="通貨 2 3 2" xfId="70" xr:uid="{00000000-0005-0000-0000-00002C000000}"/>
    <cellStyle name="通貨 2 3 2 2" xfId="134" xr:uid="{00000000-0005-0000-0000-000085000000}"/>
    <cellStyle name="通貨 2 3 2 2 2" xfId="194" xr:uid="{00000000-0005-0000-0000-000085000000}"/>
    <cellStyle name="通貨 2 3 2 3" xfId="164" xr:uid="{00000000-0005-0000-0000-000081000000}"/>
    <cellStyle name="通貨 2 3 2 3 2" xfId="213" xr:uid="{00000000-0005-0000-0000-000081000000}"/>
    <cellStyle name="通貨 2 3 2 4" xfId="80" xr:uid="{00000000-0005-0000-0000-00002C000000}"/>
    <cellStyle name="通貨 2 3 2 5" xfId="184" xr:uid="{00000000-0005-0000-0000-00002C000000}"/>
    <cellStyle name="通貨 2 3 3" xfId="135" xr:uid="{00000000-0005-0000-0000-000086000000}"/>
    <cellStyle name="通貨 2 3 3 2" xfId="165" xr:uid="{00000000-0005-0000-0000-000082000000}"/>
    <cellStyle name="通貨 2 3 3 2 2" xfId="214" xr:uid="{00000000-0005-0000-0000-000082000000}"/>
    <cellStyle name="通貨 2 3 3 3" xfId="195" xr:uid="{00000000-0005-0000-0000-000086000000}"/>
    <cellStyle name="通貨 2 3 4" xfId="136" xr:uid="{00000000-0005-0000-0000-000087000000}"/>
    <cellStyle name="通貨 2 3 4 2" xfId="166" xr:uid="{00000000-0005-0000-0000-000083000000}"/>
    <cellStyle name="通貨 2 3 4 2 2" xfId="215" xr:uid="{00000000-0005-0000-0000-000083000000}"/>
    <cellStyle name="通貨 2 3 4 3" xfId="196" xr:uid="{00000000-0005-0000-0000-000087000000}"/>
    <cellStyle name="通貨 2 3 5" xfId="133" xr:uid="{00000000-0005-0000-0000-000084000000}"/>
    <cellStyle name="通貨 2 3 5 2" xfId="163" xr:uid="{00000000-0005-0000-0000-000080000000}"/>
    <cellStyle name="通貨 2 3 5 2 2" xfId="212" xr:uid="{00000000-0005-0000-0000-000080000000}"/>
    <cellStyle name="通貨 2 3 5 3" xfId="193" xr:uid="{00000000-0005-0000-0000-000084000000}"/>
    <cellStyle name="通貨 2 3 6" xfId="154" xr:uid="{00000000-0005-0000-0000-00002C000000}"/>
    <cellStyle name="通貨 2 3 6 2" xfId="203" xr:uid="{00000000-0005-0000-0000-00002C000000}"/>
    <cellStyle name="通貨 2 3 7" xfId="73" xr:uid="{00000000-0005-0000-0000-00002C000000}"/>
    <cellStyle name="通貨 2 3 7 2" xfId="180" xr:uid="{00000000-0005-0000-0000-00002C000000}"/>
    <cellStyle name="通貨 2 3 8" xfId="173" xr:uid="{00000000-0005-0000-0000-00002C000000}"/>
    <cellStyle name="通貨 2 4" xfId="57" xr:uid="{00000000-0005-0000-0000-00002C000000}"/>
    <cellStyle name="通貨 2 4 2" xfId="137" xr:uid="{00000000-0005-0000-0000-000088000000}"/>
    <cellStyle name="通貨 2 4 2 2" xfId="197" xr:uid="{00000000-0005-0000-0000-000088000000}"/>
    <cellStyle name="通貨 2 4 3" xfId="167" xr:uid="{00000000-0005-0000-0000-000084000000}"/>
    <cellStyle name="通貨 2 4 3 2" xfId="216" xr:uid="{00000000-0005-0000-0000-000084000000}"/>
    <cellStyle name="通貨 2 4 4" xfId="75" xr:uid="{00000000-0005-0000-0000-00002C000000}"/>
    <cellStyle name="通貨 2 4 5" xfId="183" xr:uid="{00000000-0005-0000-0000-00002C000000}"/>
    <cellStyle name="通貨 2 5" xfId="69" xr:uid="{00000000-0005-0000-0000-00002C000000}"/>
    <cellStyle name="通貨 2 5 2" xfId="168" xr:uid="{00000000-0005-0000-0000-000085000000}"/>
    <cellStyle name="通貨 2 5 2 2" xfId="217" xr:uid="{00000000-0005-0000-0000-000085000000}"/>
    <cellStyle name="通貨 2 5 3" xfId="138" xr:uid="{00000000-0005-0000-0000-000089000000}"/>
    <cellStyle name="通貨 2 5 4" xfId="198" xr:uid="{00000000-0005-0000-0000-000089000000}"/>
    <cellStyle name="通貨 2 6" xfId="139" xr:uid="{00000000-0005-0000-0000-00008A000000}"/>
    <cellStyle name="通貨 2 6 2" xfId="169" xr:uid="{00000000-0005-0000-0000-000086000000}"/>
    <cellStyle name="通貨 2 6 2 2" xfId="218" xr:uid="{00000000-0005-0000-0000-000086000000}"/>
    <cellStyle name="通貨 2 6 3" xfId="199" xr:uid="{00000000-0005-0000-0000-00008A000000}"/>
    <cellStyle name="通貨 2 7" xfId="140" xr:uid="{00000000-0005-0000-0000-00008B000000}"/>
    <cellStyle name="通貨 2 7 2" xfId="170" xr:uid="{00000000-0005-0000-0000-000087000000}"/>
    <cellStyle name="通貨 2 7 2 2" xfId="219" xr:uid="{00000000-0005-0000-0000-000087000000}"/>
    <cellStyle name="通貨 2 7 3" xfId="200" xr:uid="{00000000-0005-0000-0000-00008B000000}"/>
    <cellStyle name="通貨 2 8" xfId="141" xr:uid="{00000000-0005-0000-0000-00008C000000}"/>
    <cellStyle name="通貨 2 8 2" xfId="171" xr:uid="{00000000-0005-0000-0000-000088000000}"/>
    <cellStyle name="通貨 2 8 2 2" xfId="220" xr:uid="{00000000-0005-0000-0000-000088000000}"/>
    <cellStyle name="通貨 2 8 3" xfId="201" xr:uid="{00000000-0005-0000-0000-00008C000000}"/>
    <cellStyle name="通貨 2 9" xfId="126" xr:uid="{00000000-0005-0000-0000-00007D000000}"/>
    <cellStyle name="通貨 2 9 2" xfId="156" xr:uid="{00000000-0005-0000-0000-000079000000}"/>
    <cellStyle name="通貨 2 9 2 2" xfId="205" xr:uid="{00000000-0005-0000-0000-000079000000}"/>
    <cellStyle name="通貨 2 9 3" xfId="186" xr:uid="{00000000-0005-0000-0000-00007D000000}"/>
    <cellStyle name="入力" xfId="43" builtinId="20" customBuiltin="1"/>
    <cellStyle name="入力 2" xfId="65" xr:uid="{00000000-0005-0000-0000-000045000000}"/>
    <cellStyle name="入力 2 2" xfId="81" xr:uid="{00000000-0005-0000-0000-000045000000}"/>
    <cellStyle name="入力 2 3" xfId="181" xr:uid="{00000000-0005-0000-0000-000045000000}"/>
    <cellStyle name="入力 3" xfId="142" xr:uid="{00000000-0005-0000-0000-00008D000000}"/>
    <cellStyle name="標準" xfId="0" builtinId="0"/>
    <cellStyle name="標準 10" xfId="143" xr:uid="{00000000-0005-0000-0000-00008F000000}"/>
    <cellStyle name="標準 11" xfId="144" xr:uid="{00000000-0005-0000-0000-000090000000}"/>
    <cellStyle name="標準 12" xfId="83" xr:uid="{00000000-0005-0000-0000-00008E000000}"/>
    <cellStyle name="標準 13" xfId="221" xr:uid="{FAA6A64F-29A8-4C3D-A838-D9EE28432E6C}"/>
    <cellStyle name="標準 2" xfId="44" xr:uid="{00000000-0005-0000-0000-00002F000000}"/>
    <cellStyle name="標準 2 2" xfId="45" xr:uid="{00000000-0005-0000-0000-000030000000}"/>
    <cellStyle name="標準 2 3" xfId="52" xr:uid="{00000000-0005-0000-0000-00002F000000}"/>
    <cellStyle name="標準 2 4" xfId="66" xr:uid="{00000000-0005-0000-0000-00002F000000}"/>
    <cellStyle name="標準 3" xfId="46" xr:uid="{00000000-0005-0000-0000-000031000000}"/>
    <cellStyle name="標準 3 2" xfId="53" xr:uid="{00000000-0005-0000-0000-000031000000}"/>
    <cellStyle name="標準 3 3" xfId="67" xr:uid="{00000000-0005-0000-0000-000031000000}"/>
    <cellStyle name="標準 4" xfId="54" xr:uid="{00000000-0005-0000-0000-000039000000}"/>
    <cellStyle name="標準 5" xfId="56" xr:uid="{103FA874-0EEF-4A2E-87F7-33E6AEF55AB7}"/>
    <cellStyle name="標準 5 2" xfId="146" xr:uid="{00000000-0005-0000-0000-000092000000}"/>
    <cellStyle name="標準 5 3" xfId="147" xr:uid="{00000000-0005-0000-0000-000093000000}"/>
    <cellStyle name="標準 5 4" xfId="145" xr:uid="{00000000-0005-0000-0000-000091000000}"/>
    <cellStyle name="標準 6" xfId="148" xr:uid="{00000000-0005-0000-0000-000094000000}"/>
    <cellStyle name="標準 7" xfId="149" xr:uid="{00000000-0005-0000-0000-000095000000}"/>
    <cellStyle name="標準 8" xfId="150" xr:uid="{00000000-0005-0000-0000-000096000000}"/>
    <cellStyle name="標準 9" xfId="151" xr:uid="{00000000-0005-0000-0000-000097000000}"/>
    <cellStyle name="標準_業務委託管理技術者等通知書" xfId="47" xr:uid="{00000000-0005-0000-0000-000032000000}"/>
    <cellStyle name="良い" xfId="48" builtinId="26" customBuiltin="1"/>
    <cellStyle name="良い 2" xfId="152" xr:uid="{00000000-0005-0000-0000-000098000000}"/>
  </cellStyles>
  <dxfs count="0"/>
  <tableStyles count="0" defaultTableStyle="TableStyleMedium2" defaultPivotStyle="PivotStyleLight16"/>
  <colors>
    <mruColors>
      <color rgb="FFFFFFCC"/>
      <color rgb="FFCCFFCC"/>
      <color rgb="FF0000FF"/>
      <color rgb="FFCCFFFF"/>
      <color rgb="FFFFFF99"/>
      <color rgb="FFFFFF66"/>
      <color rgb="FFFF99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447675</xdr:colOff>
      <xdr:row>19</xdr:row>
      <xdr:rowOff>47625</xdr:rowOff>
    </xdr:from>
    <xdr:to>
      <xdr:col>15</xdr:col>
      <xdr:colOff>370840</xdr:colOff>
      <xdr:row>27</xdr:row>
      <xdr:rowOff>76200</xdr:rowOff>
    </xdr:to>
    <xdr:pic>
      <xdr:nvPicPr>
        <xdr:cNvPr id="5" name="図 4" descr="健康保険証のマスキング方法 - Yahoo! JAPANプライバシーセンター">
          <a:extLst>
            <a:ext uri="{FF2B5EF4-FFF2-40B4-BE49-F238E27FC236}">
              <a16:creationId xmlns:a16="http://schemas.microsoft.com/office/drawing/2014/main" id="{79008C10-3F27-4ABD-B91A-EC694F175C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5650" y="4886325"/>
          <a:ext cx="3352165" cy="1857375"/>
        </a:xfrm>
        <a:prstGeom prst="rect">
          <a:avLst/>
        </a:prstGeom>
        <a:noFill/>
        <a:ln>
          <a:noFill/>
        </a:ln>
      </xdr:spPr>
    </xdr:pic>
    <xdr:clientData/>
  </xdr:twoCellAnchor>
  <xdr:twoCellAnchor editAs="oneCell">
    <xdr:from>
      <xdr:col>11</xdr:col>
      <xdr:colOff>0</xdr:colOff>
      <xdr:row>28</xdr:row>
      <xdr:rowOff>0</xdr:rowOff>
    </xdr:from>
    <xdr:to>
      <xdr:col>19</xdr:col>
      <xdr:colOff>126547</xdr:colOff>
      <xdr:row>35</xdr:row>
      <xdr:rowOff>177233</xdr:rowOff>
    </xdr:to>
    <xdr:pic>
      <xdr:nvPicPr>
        <xdr:cNvPr id="3" name="図 2" descr="雇用保険の被保険者番号とは？ – freee ヘルプセンター">
          <a:extLst>
            <a:ext uri="{FF2B5EF4-FFF2-40B4-BE49-F238E27FC236}">
              <a16:creationId xmlns:a16="http://schemas.microsoft.com/office/drawing/2014/main" id="{99A03717-91B0-4D66-966A-5C841F8627F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43775" y="6572250"/>
          <a:ext cx="5612947" cy="1777433"/>
        </a:xfrm>
        <a:prstGeom prst="rect">
          <a:avLst/>
        </a:prstGeom>
        <a:noFill/>
        <a:ln>
          <a:noFill/>
        </a:ln>
      </xdr:spPr>
    </xdr:pic>
    <xdr:clientData/>
  </xdr:twoCellAnchor>
  <xdr:twoCellAnchor>
    <xdr:from>
      <xdr:col>15</xdr:col>
      <xdr:colOff>438150</xdr:colOff>
      <xdr:row>32</xdr:row>
      <xdr:rowOff>0</xdr:rowOff>
    </xdr:from>
    <xdr:to>
      <xdr:col>16</xdr:col>
      <xdr:colOff>330653</xdr:colOff>
      <xdr:row>32</xdr:row>
      <xdr:rowOff>76540</xdr:rowOff>
    </xdr:to>
    <xdr:sp macro="" textlink="">
      <xdr:nvSpPr>
        <xdr:cNvPr id="6" name="正方形/長方形 5">
          <a:extLst>
            <a:ext uri="{FF2B5EF4-FFF2-40B4-BE49-F238E27FC236}">
              <a16:creationId xmlns:a16="http://schemas.microsoft.com/office/drawing/2014/main" id="{3CA29795-9B5B-4676-8513-1C156005F58E}"/>
            </a:ext>
          </a:extLst>
        </xdr:cNvPr>
        <xdr:cNvSpPr/>
      </xdr:nvSpPr>
      <xdr:spPr>
        <a:xfrm>
          <a:off x="10525125" y="7486650"/>
          <a:ext cx="578303" cy="7654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361950</xdr:colOff>
      <xdr:row>32</xdr:row>
      <xdr:rowOff>9525</xdr:rowOff>
    </xdr:from>
    <xdr:to>
      <xdr:col>12</xdr:col>
      <xdr:colOff>254453</xdr:colOff>
      <xdr:row>32</xdr:row>
      <xdr:rowOff>86065</xdr:rowOff>
    </xdr:to>
    <xdr:sp macro="" textlink="">
      <xdr:nvSpPr>
        <xdr:cNvPr id="7" name="正方形/長方形 6">
          <a:extLst>
            <a:ext uri="{FF2B5EF4-FFF2-40B4-BE49-F238E27FC236}">
              <a16:creationId xmlns:a16="http://schemas.microsoft.com/office/drawing/2014/main" id="{3C7AB32C-54DD-4704-8BDB-1E235605676C}"/>
            </a:ext>
          </a:extLst>
        </xdr:cNvPr>
        <xdr:cNvSpPr/>
      </xdr:nvSpPr>
      <xdr:spPr>
        <a:xfrm>
          <a:off x="7705725" y="7496175"/>
          <a:ext cx="578303" cy="7654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140970</xdr:colOff>
      <xdr:row>2</xdr:row>
      <xdr:rowOff>9525</xdr:rowOff>
    </xdr:from>
    <xdr:to>
      <xdr:col>31</xdr:col>
      <xdr:colOff>11431</xdr:colOff>
      <xdr:row>16</xdr:row>
      <xdr:rowOff>104775</xdr:rowOff>
    </xdr:to>
    <xdr:sp macro="" textlink="">
      <xdr:nvSpPr>
        <xdr:cNvPr id="34817" name="WordArt 1">
          <a:extLst>
            <a:ext uri="{FF2B5EF4-FFF2-40B4-BE49-F238E27FC236}">
              <a16:creationId xmlns:a16="http://schemas.microsoft.com/office/drawing/2014/main" id="{00000000-0008-0000-3100-000001880000}"/>
            </a:ext>
          </a:extLst>
        </xdr:cNvPr>
        <xdr:cNvSpPr>
          <a:spLocks noChangeArrowheads="1" noChangeShapeType="1" noTextEdit="1"/>
        </xdr:cNvSpPr>
      </xdr:nvSpPr>
      <xdr:spPr bwMode="auto">
        <a:xfrm>
          <a:off x="571500" y="371475"/>
          <a:ext cx="5943600" cy="26289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事業計画</a:t>
          </a:r>
        </a:p>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　見本</a:t>
          </a:r>
        </a:p>
      </xdr:txBody>
    </xdr:sp>
    <xdr:clientData/>
  </xdr:twoCellAnchor>
  <xdr:twoCellAnchor>
    <xdr:from>
      <xdr:col>18</xdr:col>
      <xdr:colOff>22860</xdr:colOff>
      <xdr:row>20</xdr:row>
      <xdr:rowOff>7620</xdr:rowOff>
    </xdr:from>
    <xdr:to>
      <xdr:col>19</xdr:col>
      <xdr:colOff>167640</xdr:colOff>
      <xdr:row>21</xdr:row>
      <xdr:rowOff>0</xdr:rowOff>
    </xdr:to>
    <xdr:sp macro="" textlink="">
      <xdr:nvSpPr>
        <xdr:cNvPr id="205529" name="Oval 2">
          <a:extLst>
            <a:ext uri="{FF2B5EF4-FFF2-40B4-BE49-F238E27FC236}">
              <a16:creationId xmlns:a16="http://schemas.microsoft.com/office/drawing/2014/main" id="{00000000-0008-0000-3100-0000D9220300}"/>
            </a:ext>
          </a:extLst>
        </xdr:cNvPr>
        <xdr:cNvSpPr>
          <a:spLocks noChangeArrowheads="1"/>
        </xdr:cNvSpPr>
      </xdr:nvSpPr>
      <xdr:spPr bwMode="auto">
        <a:xfrm>
          <a:off x="3451860" y="357378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182880</xdr:colOff>
      <xdr:row>32</xdr:row>
      <xdr:rowOff>76200</xdr:rowOff>
    </xdr:from>
    <xdr:to>
      <xdr:col>25</xdr:col>
      <xdr:colOff>53340</xdr:colOff>
      <xdr:row>34</xdr:row>
      <xdr:rowOff>30480</xdr:rowOff>
    </xdr:to>
    <xdr:grpSp>
      <xdr:nvGrpSpPr>
        <xdr:cNvPr id="205530" name="Group 3">
          <a:extLst>
            <a:ext uri="{FF2B5EF4-FFF2-40B4-BE49-F238E27FC236}">
              <a16:creationId xmlns:a16="http://schemas.microsoft.com/office/drawing/2014/main" id="{00000000-0008-0000-3100-0000DA220300}"/>
            </a:ext>
          </a:extLst>
        </xdr:cNvPr>
        <xdr:cNvGrpSpPr>
          <a:grpSpLocks/>
        </xdr:cNvGrpSpPr>
      </xdr:nvGrpSpPr>
      <xdr:grpSpPr bwMode="auto">
        <a:xfrm>
          <a:off x="4164330" y="6324600"/>
          <a:ext cx="1127760" cy="430530"/>
          <a:chOff x="432" y="662"/>
          <a:chExt cx="117" cy="45"/>
        </a:xfrm>
      </xdr:grpSpPr>
      <xdr:sp macro="" textlink="">
        <xdr:nvSpPr>
          <xdr:cNvPr id="205534" name="AutoShape 4">
            <a:extLst>
              <a:ext uri="{FF2B5EF4-FFF2-40B4-BE49-F238E27FC236}">
                <a16:creationId xmlns:a16="http://schemas.microsoft.com/office/drawing/2014/main" id="{00000000-0008-0000-3100-0000DE22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4821" name="Text Box 5">
            <a:extLst>
              <a:ext uri="{FF2B5EF4-FFF2-40B4-BE49-F238E27FC236}">
                <a16:creationId xmlns:a16="http://schemas.microsoft.com/office/drawing/2014/main" id="{00000000-0008-0000-3100-000005880000}"/>
              </a:ext>
            </a:extLst>
          </xdr:cNvPr>
          <xdr:cNvSpPr txBox="1">
            <a:spLocks noChangeArrowheads="1"/>
          </xdr:cNvSpPr>
        </xdr:nvSpPr>
        <xdr:spPr bwMode="auto">
          <a:xfrm>
            <a:off x="536" y="662"/>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twoCellAnchor>
    <xdr:from>
      <xdr:col>19</xdr:col>
      <xdr:colOff>175260</xdr:colOff>
      <xdr:row>34</xdr:row>
      <xdr:rowOff>83820</xdr:rowOff>
    </xdr:from>
    <xdr:to>
      <xdr:col>25</xdr:col>
      <xdr:colOff>38100</xdr:colOff>
      <xdr:row>36</xdr:row>
      <xdr:rowOff>38100</xdr:rowOff>
    </xdr:to>
    <xdr:grpSp>
      <xdr:nvGrpSpPr>
        <xdr:cNvPr id="205531" name="Group 6">
          <a:extLst>
            <a:ext uri="{FF2B5EF4-FFF2-40B4-BE49-F238E27FC236}">
              <a16:creationId xmlns:a16="http://schemas.microsoft.com/office/drawing/2014/main" id="{00000000-0008-0000-3100-0000DB220300}"/>
            </a:ext>
          </a:extLst>
        </xdr:cNvPr>
        <xdr:cNvGrpSpPr>
          <a:grpSpLocks/>
        </xdr:cNvGrpSpPr>
      </xdr:nvGrpSpPr>
      <xdr:grpSpPr bwMode="auto">
        <a:xfrm>
          <a:off x="4156710" y="6808470"/>
          <a:ext cx="1120140" cy="430530"/>
          <a:chOff x="432" y="664"/>
          <a:chExt cx="116" cy="45"/>
        </a:xfrm>
      </xdr:grpSpPr>
      <xdr:sp macro="" textlink="">
        <xdr:nvSpPr>
          <xdr:cNvPr id="205532" name="AutoShape 7">
            <a:extLst>
              <a:ext uri="{FF2B5EF4-FFF2-40B4-BE49-F238E27FC236}">
                <a16:creationId xmlns:a16="http://schemas.microsoft.com/office/drawing/2014/main" id="{00000000-0008-0000-3100-0000DC22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4824" name="Text Box 8">
            <a:extLst>
              <a:ext uri="{FF2B5EF4-FFF2-40B4-BE49-F238E27FC236}">
                <a16:creationId xmlns:a16="http://schemas.microsoft.com/office/drawing/2014/main" id="{00000000-0008-0000-3100-000008880000}"/>
              </a:ext>
            </a:extLst>
          </xdr:cNvPr>
          <xdr:cNvSpPr txBox="1">
            <a:spLocks noChangeArrowheads="1"/>
          </xdr:cNvSpPr>
        </xdr:nvSpPr>
        <xdr:spPr bwMode="auto">
          <a:xfrm>
            <a:off x="535" y="664"/>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815340</xdr:colOff>
      <xdr:row>8</xdr:row>
      <xdr:rowOff>0</xdr:rowOff>
    </xdr:to>
    <xdr:sp macro="" textlink="">
      <xdr:nvSpPr>
        <xdr:cNvPr id="36668" name="Line 1">
          <a:extLst>
            <a:ext uri="{FF2B5EF4-FFF2-40B4-BE49-F238E27FC236}">
              <a16:creationId xmlns:a16="http://schemas.microsoft.com/office/drawing/2014/main" id="{00000000-0008-0000-3200-00003C8F0000}"/>
            </a:ext>
          </a:extLst>
        </xdr:cNvPr>
        <xdr:cNvSpPr>
          <a:spLocks noChangeShapeType="1"/>
        </xdr:cNvSpPr>
      </xdr:nvSpPr>
      <xdr:spPr bwMode="auto">
        <a:xfrm>
          <a:off x="0" y="1402080"/>
          <a:ext cx="2118360" cy="2514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104775</xdr:colOff>
      <xdr:row>27</xdr:row>
      <xdr:rowOff>228600</xdr:rowOff>
    </xdr:from>
    <xdr:to>
      <xdr:col>9</xdr:col>
      <xdr:colOff>66675</xdr:colOff>
      <xdr:row>29</xdr:row>
      <xdr:rowOff>28575</xdr:rowOff>
    </xdr:to>
    <xdr:sp macro="" textlink="">
      <xdr:nvSpPr>
        <xdr:cNvPr id="3" name="楕円 2">
          <a:extLst>
            <a:ext uri="{FF2B5EF4-FFF2-40B4-BE49-F238E27FC236}">
              <a16:creationId xmlns:a16="http://schemas.microsoft.com/office/drawing/2014/main" id="{7A5A2478-1B5E-44F9-82DA-E72BE8118850}"/>
            </a:ext>
          </a:extLst>
        </xdr:cNvPr>
        <xdr:cNvSpPr/>
      </xdr:nvSpPr>
      <xdr:spPr>
        <a:xfrm>
          <a:off x="3343275" y="7239000"/>
          <a:ext cx="609600" cy="2667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30</xdr:row>
      <xdr:rowOff>0</xdr:rowOff>
    </xdr:from>
    <xdr:to>
      <xdr:col>15</xdr:col>
      <xdr:colOff>609600</xdr:colOff>
      <xdr:row>31</xdr:row>
      <xdr:rowOff>66675</xdr:rowOff>
    </xdr:to>
    <xdr:sp macro="" textlink="">
      <xdr:nvSpPr>
        <xdr:cNvPr id="4" name="楕円 3">
          <a:extLst>
            <a:ext uri="{FF2B5EF4-FFF2-40B4-BE49-F238E27FC236}">
              <a16:creationId xmlns:a16="http://schemas.microsoft.com/office/drawing/2014/main" id="{75A10193-7986-4E34-98D1-D5494A155C0A}"/>
            </a:ext>
          </a:extLst>
        </xdr:cNvPr>
        <xdr:cNvSpPr/>
      </xdr:nvSpPr>
      <xdr:spPr>
        <a:xfrm>
          <a:off x="5467350" y="7677150"/>
          <a:ext cx="609600" cy="2667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247650</xdr:colOff>
      <xdr:row>31</xdr:row>
      <xdr:rowOff>66675</xdr:rowOff>
    </xdr:from>
    <xdr:to>
      <xdr:col>7</xdr:col>
      <xdr:colOff>114300</xdr:colOff>
      <xdr:row>33</xdr:row>
      <xdr:rowOff>28575</xdr:rowOff>
    </xdr:to>
    <xdr:sp macro="" textlink="">
      <xdr:nvSpPr>
        <xdr:cNvPr id="6" name="楕円 5">
          <a:extLst>
            <a:ext uri="{FF2B5EF4-FFF2-40B4-BE49-F238E27FC236}">
              <a16:creationId xmlns:a16="http://schemas.microsoft.com/office/drawing/2014/main" id="{DAF8F0EE-94E0-4E3D-B0D3-1616CC4F395C}"/>
            </a:ext>
          </a:extLst>
        </xdr:cNvPr>
        <xdr:cNvSpPr/>
      </xdr:nvSpPr>
      <xdr:spPr>
        <a:xfrm>
          <a:off x="2743200" y="7943850"/>
          <a:ext cx="609600" cy="2667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285751</xdr:colOff>
      <xdr:row>33</xdr:row>
      <xdr:rowOff>66675</xdr:rowOff>
    </xdr:from>
    <xdr:to>
      <xdr:col>7</xdr:col>
      <xdr:colOff>57151</xdr:colOff>
      <xdr:row>35</xdr:row>
      <xdr:rowOff>47625</xdr:rowOff>
    </xdr:to>
    <xdr:sp macro="" textlink="">
      <xdr:nvSpPr>
        <xdr:cNvPr id="2" name="楕円 1">
          <a:extLst>
            <a:ext uri="{FF2B5EF4-FFF2-40B4-BE49-F238E27FC236}">
              <a16:creationId xmlns:a16="http://schemas.microsoft.com/office/drawing/2014/main" id="{177E1BD0-96EC-4F03-8946-CE2719FDFC5A}"/>
            </a:ext>
          </a:extLst>
        </xdr:cNvPr>
        <xdr:cNvSpPr/>
      </xdr:nvSpPr>
      <xdr:spPr>
        <a:xfrm>
          <a:off x="2752726" y="8220075"/>
          <a:ext cx="514350"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171450</xdr:colOff>
      <xdr:row>29</xdr:row>
      <xdr:rowOff>219075</xdr:rowOff>
    </xdr:from>
    <xdr:to>
      <xdr:col>9</xdr:col>
      <xdr:colOff>38100</xdr:colOff>
      <xdr:row>31</xdr:row>
      <xdr:rowOff>38100</xdr:rowOff>
    </xdr:to>
    <xdr:sp macro="" textlink="">
      <xdr:nvSpPr>
        <xdr:cNvPr id="3" name="楕円 2">
          <a:extLst>
            <a:ext uri="{FF2B5EF4-FFF2-40B4-BE49-F238E27FC236}">
              <a16:creationId xmlns:a16="http://schemas.microsoft.com/office/drawing/2014/main" id="{D79C30E8-9F43-4893-B985-F5E8B1652866}"/>
            </a:ext>
          </a:extLst>
        </xdr:cNvPr>
        <xdr:cNvSpPr/>
      </xdr:nvSpPr>
      <xdr:spPr>
        <a:xfrm>
          <a:off x="3381375" y="7505700"/>
          <a:ext cx="514350"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31</xdr:row>
      <xdr:rowOff>161925</xdr:rowOff>
    </xdr:from>
    <xdr:to>
      <xdr:col>15</xdr:col>
      <xdr:colOff>590550</xdr:colOff>
      <xdr:row>33</xdr:row>
      <xdr:rowOff>47625</xdr:rowOff>
    </xdr:to>
    <xdr:sp macro="" textlink="">
      <xdr:nvSpPr>
        <xdr:cNvPr id="4" name="楕円 3">
          <a:extLst>
            <a:ext uri="{FF2B5EF4-FFF2-40B4-BE49-F238E27FC236}">
              <a16:creationId xmlns:a16="http://schemas.microsoft.com/office/drawing/2014/main" id="{E7D2DFAE-2624-4E1F-8BA3-7855EEB1F0EC}"/>
            </a:ext>
          </a:extLst>
        </xdr:cNvPr>
        <xdr:cNvSpPr/>
      </xdr:nvSpPr>
      <xdr:spPr>
        <a:xfrm>
          <a:off x="5514975" y="7915275"/>
          <a:ext cx="514350"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114300</xdr:colOff>
      <xdr:row>27</xdr:row>
      <xdr:rowOff>133350</xdr:rowOff>
    </xdr:from>
    <xdr:to>
      <xdr:col>8</xdr:col>
      <xdr:colOff>257175</xdr:colOff>
      <xdr:row>29</xdr:row>
      <xdr:rowOff>66675</xdr:rowOff>
    </xdr:to>
    <xdr:sp macro="" textlink="">
      <xdr:nvSpPr>
        <xdr:cNvPr id="2" name="楕円 1">
          <a:extLst>
            <a:ext uri="{FF2B5EF4-FFF2-40B4-BE49-F238E27FC236}">
              <a16:creationId xmlns:a16="http://schemas.microsoft.com/office/drawing/2014/main" id="{7184AAE2-907A-49E4-A308-5D3ADFF9118A}"/>
            </a:ext>
          </a:extLst>
        </xdr:cNvPr>
        <xdr:cNvSpPr/>
      </xdr:nvSpPr>
      <xdr:spPr>
        <a:xfrm>
          <a:off x="3305175" y="7219950"/>
          <a:ext cx="514350"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133350</xdr:colOff>
      <xdr:row>29</xdr:row>
      <xdr:rowOff>152400</xdr:rowOff>
    </xdr:from>
    <xdr:to>
      <xdr:col>13</xdr:col>
      <xdr:colOff>647700</xdr:colOff>
      <xdr:row>31</xdr:row>
      <xdr:rowOff>76200</xdr:rowOff>
    </xdr:to>
    <xdr:sp macro="" textlink="">
      <xdr:nvSpPr>
        <xdr:cNvPr id="3" name="楕円 2">
          <a:extLst>
            <a:ext uri="{FF2B5EF4-FFF2-40B4-BE49-F238E27FC236}">
              <a16:creationId xmlns:a16="http://schemas.microsoft.com/office/drawing/2014/main" id="{56415D0C-4ED9-4243-BF12-4EC259169FF7}"/>
            </a:ext>
          </a:extLst>
        </xdr:cNvPr>
        <xdr:cNvSpPr/>
      </xdr:nvSpPr>
      <xdr:spPr>
        <a:xfrm>
          <a:off x="5553075" y="7591425"/>
          <a:ext cx="514350"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323850</xdr:colOff>
      <xdr:row>31</xdr:row>
      <xdr:rowOff>123825</xdr:rowOff>
    </xdr:from>
    <xdr:to>
      <xdr:col>7</xdr:col>
      <xdr:colOff>95250</xdr:colOff>
      <xdr:row>33</xdr:row>
      <xdr:rowOff>47625</xdr:rowOff>
    </xdr:to>
    <xdr:sp macro="" textlink="">
      <xdr:nvSpPr>
        <xdr:cNvPr id="4" name="楕円 3">
          <a:extLst>
            <a:ext uri="{FF2B5EF4-FFF2-40B4-BE49-F238E27FC236}">
              <a16:creationId xmlns:a16="http://schemas.microsoft.com/office/drawing/2014/main" id="{B13672E5-20B5-4ACB-86D2-DEC6EEFBC7A1}"/>
            </a:ext>
          </a:extLst>
        </xdr:cNvPr>
        <xdr:cNvSpPr/>
      </xdr:nvSpPr>
      <xdr:spPr>
        <a:xfrm>
          <a:off x="2771775" y="7924800"/>
          <a:ext cx="514350"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7620</xdr:colOff>
      <xdr:row>11</xdr:row>
      <xdr:rowOff>7620</xdr:rowOff>
    </xdr:from>
    <xdr:to>
      <xdr:col>24</xdr:col>
      <xdr:colOff>0</xdr:colOff>
      <xdr:row>15</xdr:row>
      <xdr:rowOff>373380</xdr:rowOff>
    </xdr:to>
    <xdr:sp macro="" textlink="">
      <xdr:nvSpPr>
        <xdr:cNvPr id="44452" name="Line 1">
          <a:extLst>
            <a:ext uri="{FF2B5EF4-FFF2-40B4-BE49-F238E27FC236}">
              <a16:creationId xmlns:a16="http://schemas.microsoft.com/office/drawing/2014/main" id="{00000000-0008-0000-5D00-0000A4AD0000}"/>
            </a:ext>
          </a:extLst>
        </xdr:cNvPr>
        <xdr:cNvSpPr>
          <a:spLocks noChangeShapeType="1"/>
        </xdr:cNvSpPr>
      </xdr:nvSpPr>
      <xdr:spPr bwMode="auto">
        <a:xfrm flipH="1">
          <a:off x="7620" y="3200400"/>
          <a:ext cx="6263640" cy="18897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228600</xdr:colOff>
      <xdr:row>26</xdr:row>
      <xdr:rowOff>104775</xdr:rowOff>
    </xdr:from>
    <xdr:to>
      <xdr:col>51</xdr:col>
      <xdr:colOff>208915</xdr:colOff>
      <xdr:row>35</xdr:row>
      <xdr:rowOff>104775</xdr:rowOff>
    </xdr:to>
    <xdr:pic>
      <xdr:nvPicPr>
        <xdr:cNvPr id="3" name="図 2" descr="健康保険証のマスキング方法 - Yahoo! JAPANプライバシーセンター">
          <a:extLst>
            <a:ext uri="{FF2B5EF4-FFF2-40B4-BE49-F238E27FC236}">
              <a16:creationId xmlns:a16="http://schemas.microsoft.com/office/drawing/2014/main" id="{38D49859-332F-45CC-9763-38770D7B6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5150" y="5553075"/>
          <a:ext cx="3352165" cy="18573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140970</xdr:colOff>
      <xdr:row>2</xdr:row>
      <xdr:rowOff>9525</xdr:rowOff>
    </xdr:from>
    <xdr:to>
      <xdr:col>31</xdr:col>
      <xdr:colOff>11431</xdr:colOff>
      <xdr:row>16</xdr:row>
      <xdr:rowOff>104775</xdr:rowOff>
    </xdr:to>
    <xdr:sp macro="" textlink="">
      <xdr:nvSpPr>
        <xdr:cNvPr id="27649" name="WordArt 1">
          <a:extLst>
            <a:ext uri="{FF2B5EF4-FFF2-40B4-BE49-F238E27FC236}">
              <a16:creationId xmlns:a16="http://schemas.microsoft.com/office/drawing/2014/main" id="{00000000-0008-0000-2A00-0000016C0000}"/>
            </a:ext>
          </a:extLst>
        </xdr:cNvPr>
        <xdr:cNvSpPr>
          <a:spLocks noChangeArrowheads="1" noChangeShapeType="1" noTextEdit="1"/>
        </xdr:cNvSpPr>
      </xdr:nvSpPr>
      <xdr:spPr bwMode="auto">
        <a:xfrm>
          <a:off x="571500" y="371475"/>
          <a:ext cx="5943600" cy="26289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建築設計</a:t>
          </a:r>
        </a:p>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　見本</a:t>
          </a:r>
        </a:p>
      </xdr:txBody>
    </xdr:sp>
    <xdr:clientData/>
  </xdr:twoCellAnchor>
  <xdr:twoCellAnchor>
    <xdr:from>
      <xdr:col>18</xdr:col>
      <xdr:colOff>22860</xdr:colOff>
      <xdr:row>21</xdr:row>
      <xdr:rowOff>0</xdr:rowOff>
    </xdr:from>
    <xdr:to>
      <xdr:col>19</xdr:col>
      <xdr:colOff>167640</xdr:colOff>
      <xdr:row>21</xdr:row>
      <xdr:rowOff>228600</xdr:rowOff>
    </xdr:to>
    <xdr:sp macro="" textlink="">
      <xdr:nvSpPr>
        <xdr:cNvPr id="200136" name="Oval 2">
          <a:extLst>
            <a:ext uri="{FF2B5EF4-FFF2-40B4-BE49-F238E27FC236}">
              <a16:creationId xmlns:a16="http://schemas.microsoft.com/office/drawing/2014/main" id="{00000000-0008-0000-2A00-0000C80D0300}"/>
            </a:ext>
          </a:extLst>
        </xdr:cNvPr>
        <xdr:cNvSpPr>
          <a:spLocks noChangeArrowheads="1"/>
        </xdr:cNvSpPr>
      </xdr:nvSpPr>
      <xdr:spPr bwMode="auto">
        <a:xfrm>
          <a:off x="3482340" y="380238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38100</xdr:colOff>
      <xdr:row>34</xdr:row>
      <xdr:rowOff>76200</xdr:rowOff>
    </xdr:from>
    <xdr:to>
      <xdr:col>23</xdr:col>
      <xdr:colOff>129540</xdr:colOff>
      <xdr:row>36</xdr:row>
      <xdr:rowOff>30480</xdr:rowOff>
    </xdr:to>
    <xdr:grpSp>
      <xdr:nvGrpSpPr>
        <xdr:cNvPr id="200137" name="Group 3">
          <a:extLst>
            <a:ext uri="{FF2B5EF4-FFF2-40B4-BE49-F238E27FC236}">
              <a16:creationId xmlns:a16="http://schemas.microsoft.com/office/drawing/2014/main" id="{00000000-0008-0000-2A00-0000C90D0300}"/>
            </a:ext>
          </a:extLst>
        </xdr:cNvPr>
        <xdr:cNvGrpSpPr>
          <a:grpSpLocks/>
        </xdr:cNvGrpSpPr>
      </xdr:nvGrpSpPr>
      <xdr:grpSpPr bwMode="auto">
        <a:xfrm>
          <a:off x="4057650" y="6800850"/>
          <a:ext cx="929640" cy="430530"/>
          <a:chOff x="432" y="662"/>
          <a:chExt cx="99" cy="45"/>
        </a:xfrm>
      </xdr:grpSpPr>
      <xdr:sp macro="" textlink="">
        <xdr:nvSpPr>
          <xdr:cNvPr id="200138" name="AutoShape 4">
            <a:extLst>
              <a:ext uri="{FF2B5EF4-FFF2-40B4-BE49-F238E27FC236}">
                <a16:creationId xmlns:a16="http://schemas.microsoft.com/office/drawing/2014/main" id="{00000000-0008-0000-2A00-0000CA0D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7653" name="Text Box 5">
            <a:extLst>
              <a:ext uri="{FF2B5EF4-FFF2-40B4-BE49-F238E27FC236}">
                <a16:creationId xmlns:a16="http://schemas.microsoft.com/office/drawing/2014/main" id="{00000000-0008-0000-2A00-0000056C0000}"/>
              </a:ext>
            </a:extLst>
          </xdr:cNvPr>
          <xdr:cNvSpPr txBox="1">
            <a:spLocks noChangeArrowheads="1"/>
          </xdr:cNvSpPr>
        </xdr:nvSpPr>
        <xdr:spPr bwMode="auto">
          <a:xfrm>
            <a:off x="518" y="662"/>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140970</xdr:colOff>
      <xdr:row>2</xdr:row>
      <xdr:rowOff>9525</xdr:rowOff>
    </xdr:from>
    <xdr:to>
      <xdr:col>31</xdr:col>
      <xdr:colOff>11431</xdr:colOff>
      <xdr:row>16</xdr:row>
      <xdr:rowOff>104775</xdr:rowOff>
    </xdr:to>
    <xdr:sp macro="" textlink="">
      <xdr:nvSpPr>
        <xdr:cNvPr id="28673" name="WordArt 1">
          <a:extLst>
            <a:ext uri="{FF2B5EF4-FFF2-40B4-BE49-F238E27FC236}">
              <a16:creationId xmlns:a16="http://schemas.microsoft.com/office/drawing/2014/main" id="{00000000-0008-0000-2B00-000001700000}"/>
            </a:ext>
          </a:extLst>
        </xdr:cNvPr>
        <xdr:cNvSpPr>
          <a:spLocks noChangeArrowheads="1" noChangeShapeType="1" noTextEdit="1"/>
        </xdr:cNvSpPr>
      </xdr:nvSpPr>
      <xdr:spPr bwMode="auto">
        <a:xfrm>
          <a:off x="571500" y="371475"/>
          <a:ext cx="5943600" cy="26289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土木設計</a:t>
          </a:r>
        </a:p>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　見本</a:t>
          </a:r>
        </a:p>
      </xdr:txBody>
    </xdr:sp>
    <xdr:clientData/>
  </xdr:twoCellAnchor>
  <xdr:twoCellAnchor>
    <xdr:from>
      <xdr:col>18</xdr:col>
      <xdr:colOff>22860</xdr:colOff>
      <xdr:row>22</xdr:row>
      <xdr:rowOff>7620</xdr:rowOff>
    </xdr:from>
    <xdr:to>
      <xdr:col>19</xdr:col>
      <xdr:colOff>167640</xdr:colOff>
      <xdr:row>23</xdr:row>
      <xdr:rowOff>0</xdr:rowOff>
    </xdr:to>
    <xdr:sp macro="" textlink="">
      <xdr:nvSpPr>
        <xdr:cNvPr id="222277" name="Oval 2">
          <a:extLst>
            <a:ext uri="{FF2B5EF4-FFF2-40B4-BE49-F238E27FC236}">
              <a16:creationId xmlns:a16="http://schemas.microsoft.com/office/drawing/2014/main" id="{00000000-0008-0000-2B00-000045640300}"/>
            </a:ext>
          </a:extLst>
        </xdr:cNvPr>
        <xdr:cNvSpPr>
          <a:spLocks noChangeArrowheads="1"/>
        </xdr:cNvSpPr>
      </xdr:nvSpPr>
      <xdr:spPr bwMode="auto">
        <a:xfrm>
          <a:off x="3451860" y="404622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22860</xdr:colOff>
      <xdr:row>20</xdr:row>
      <xdr:rowOff>7620</xdr:rowOff>
    </xdr:from>
    <xdr:to>
      <xdr:col>19</xdr:col>
      <xdr:colOff>167640</xdr:colOff>
      <xdr:row>21</xdr:row>
      <xdr:rowOff>0</xdr:rowOff>
    </xdr:to>
    <xdr:sp macro="" textlink="">
      <xdr:nvSpPr>
        <xdr:cNvPr id="222278" name="Oval 3">
          <a:extLst>
            <a:ext uri="{FF2B5EF4-FFF2-40B4-BE49-F238E27FC236}">
              <a16:creationId xmlns:a16="http://schemas.microsoft.com/office/drawing/2014/main" id="{00000000-0008-0000-2B00-000046640300}"/>
            </a:ext>
          </a:extLst>
        </xdr:cNvPr>
        <xdr:cNvSpPr>
          <a:spLocks noChangeArrowheads="1"/>
        </xdr:cNvSpPr>
      </xdr:nvSpPr>
      <xdr:spPr bwMode="auto">
        <a:xfrm>
          <a:off x="3451860" y="357378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53340</xdr:colOff>
      <xdr:row>32</xdr:row>
      <xdr:rowOff>53340</xdr:rowOff>
    </xdr:from>
    <xdr:to>
      <xdr:col>24</xdr:col>
      <xdr:colOff>53340</xdr:colOff>
      <xdr:row>34</xdr:row>
      <xdr:rowOff>7620</xdr:rowOff>
    </xdr:to>
    <xdr:grpSp>
      <xdr:nvGrpSpPr>
        <xdr:cNvPr id="222279" name="Group 4">
          <a:extLst>
            <a:ext uri="{FF2B5EF4-FFF2-40B4-BE49-F238E27FC236}">
              <a16:creationId xmlns:a16="http://schemas.microsoft.com/office/drawing/2014/main" id="{00000000-0008-0000-2B00-000047640300}"/>
            </a:ext>
          </a:extLst>
        </xdr:cNvPr>
        <xdr:cNvGrpSpPr>
          <a:grpSpLocks/>
        </xdr:cNvGrpSpPr>
      </xdr:nvGrpSpPr>
      <xdr:grpSpPr bwMode="auto">
        <a:xfrm>
          <a:off x="3825240" y="6301740"/>
          <a:ext cx="1257300" cy="430530"/>
          <a:chOff x="432" y="662"/>
          <a:chExt cx="132" cy="47"/>
        </a:xfrm>
      </xdr:grpSpPr>
      <xdr:sp macro="" textlink="">
        <xdr:nvSpPr>
          <xdr:cNvPr id="222286" name="AutoShape 5">
            <a:extLst>
              <a:ext uri="{FF2B5EF4-FFF2-40B4-BE49-F238E27FC236}">
                <a16:creationId xmlns:a16="http://schemas.microsoft.com/office/drawing/2014/main" id="{00000000-0008-0000-2B00-00004E64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8678" name="Text Box 6">
            <a:extLst>
              <a:ext uri="{FF2B5EF4-FFF2-40B4-BE49-F238E27FC236}">
                <a16:creationId xmlns:a16="http://schemas.microsoft.com/office/drawing/2014/main" id="{00000000-0008-0000-2B00-000006700000}"/>
              </a:ext>
            </a:extLst>
          </xdr:cNvPr>
          <xdr:cNvSpPr txBox="1">
            <a:spLocks noChangeArrowheads="1"/>
          </xdr:cNvSpPr>
        </xdr:nvSpPr>
        <xdr:spPr bwMode="auto">
          <a:xfrm>
            <a:off x="551" y="662"/>
            <a:ext cx="13" cy="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twoCellAnchor>
    <xdr:from>
      <xdr:col>18</xdr:col>
      <xdr:colOff>53340</xdr:colOff>
      <xdr:row>34</xdr:row>
      <xdr:rowOff>53340</xdr:rowOff>
    </xdr:from>
    <xdr:to>
      <xdr:col>22</xdr:col>
      <xdr:colOff>144780</xdr:colOff>
      <xdr:row>36</xdr:row>
      <xdr:rowOff>7620</xdr:rowOff>
    </xdr:to>
    <xdr:grpSp>
      <xdr:nvGrpSpPr>
        <xdr:cNvPr id="222280" name="Group 7">
          <a:extLst>
            <a:ext uri="{FF2B5EF4-FFF2-40B4-BE49-F238E27FC236}">
              <a16:creationId xmlns:a16="http://schemas.microsoft.com/office/drawing/2014/main" id="{00000000-0008-0000-2B00-000048640300}"/>
            </a:ext>
          </a:extLst>
        </xdr:cNvPr>
        <xdr:cNvGrpSpPr>
          <a:grpSpLocks/>
        </xdr:cNvGrpSpPr>
      </xdr:nvGrpSpPr>
      <xdr:grpSpPr bwMode="auto">
        <a:xfrm>
          <a:off x="3825240" y="6777990"/>
          <a:ext cx="929640" cy="430530"/>
          <a:chOff x="432" y="662"/>
          <a:chExt cx="100" cy="44"/>
        </a:xfrm>
      </xdr:grpSpPr>
      <xdr:sp macro="" textlink="">
        <xdr:nvSpPr>
          <xdr:cNvPr id="222284" name="AutoShape 8">
            <a:extLst>
              <a:ext uri="{FF2B5EF4-FFF2-40B4-BE49-F238E27FC236}">
                <a16:creationId xmlns:a16="http://schemas.microsoft.com/office/drawing/2014/main" id="{00000000-0008-0000-2B00-00004C64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8681" name="Text Box 9">
            <a:extLst>
              <a:ext uri="{FF2B5EF4-FFF2-40B4-BE49-F238E27FC236}">
                <a16:creationId xmlns:a16="http://schemas.microsoft.com/office/drawing/2014/main" id="{00000000-0008-0000-2B00-000009700000}"/>
              </a:ext>
            </a:extLst>
          </xdr:cNvPr>
          <xdr:cNvSpPr txBox="1">
            <a:spLocks noChangeArrowheads="1"/>
          </xdr:cNvSpPr>
        </xdr:nvSpPr>
        <xdr:spPr bwMode="auto">
          <a:xfrm>
            <a:off x="519" y="662"/>
            <a:ext cx="13" cy="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twoCellAnchor>
    <xdr:from>
      <xdr:col>18</xdr:col>
      <xdr:colOff>53340</xdr:colOff>
      <xdr:row>36</xdr:row>
      <xdr:rowOff>76200</xdr:rowOff>
    </xdr:from>
    <xdr:to>
      <xdr:col>24</xdr:col>
      <xdr:colOff>45720</xdr:colOff>
      <xdr:row>38</xdr:row>
      <xdr:rowOff>30480</xdr:rowOff>
    </xdr:to>
    <xdr:grpSp>
      <xdr:nvGrpSpPr>
        <xdr:cNvPr id="222281" name="Group 10">
          <a:extLst>
            <a:ext uri="{FF2B5EF4-FFF2-40B4-BE49-F238E27FC236}">
              <a16:creationId xmlns:a16="http://schemas.microsoft.com/office/drawing/2014/main" id="{00000000-0008-0000-2B00-000049640300}"/>
            </a:ext>
          </a:extLst>
        </xdr:cNvPr>
        <xdr:cNvGrpSpPr>
          <a:grpSpLocks/>
        </xdr:cNvGrpSpPr>
      </xdr:nvGrpSpPr>
      <xdr:grpSpPr bwMode="auto">
        <a:xfrm>
          <a:off x="3825240" y="7277100"/>
          <a:ext cx="1249680" cy="430530"/>
          <a:chOff x="432" y="664"/>
          <a:chExt cx="131" cy="45"/>
        </a:xfrm>
      </xdr:grpSpPr>
      <xdr:sp macro="" textlink="">
        <xdr:nvSpPr>
          <xdr:cNvPr id="222282" name="AutoShape 11">
            <a:extLst>
              <a:ext uri="{FF2B5EF4-FFF2-40B4-BE49-F238E27FC236}">
                <a16:creationId xmlns:a16="http://schemas.microsoft.com/office/drawing/2014/main" id="{00000000-0008-0000-2B00-00004A64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8684" name="Text Box 12">
            <a:extLst>
              <a:ext uri="{FF2B5EF4-FFF2-40B4-BE49-F238E27FC236}">
                <a16:creationId xmlns:a16="http://schemas.microsoft.com/office/drawing/2014/main" id="{00000000-0008-0000-2B00-00000C700000}"/>
              </a:ext>
            </a:extLst>
          </xdr:cNvPr>
          <xdr:cNvSpPr txBox="1">
            <a:spLocks noChangeArrowheads="1"/>
          </xdr:cNvSpPr>
        </xdr:nvSpPr>
        <xdr:spPr bwMode="auto">
          <a:xfrm>
            <a:off x="550" y="664"/>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140970</xdr:colOff>
      <xdr:row>2</xdr:row>
      <xdr:rowOff>9525</xdr:rowOff>
    </xdr:from>
    <xdr:to>
      <xdr:col>25</xdr:col>
      <xdr:colOff>150495</xdr:colOff>
      <xdr:row>16</xdr:row>
      <xdr:rowOff>104775</xdr:rowOff>
    </xdr:to>
    <xdr:sp macro="" textlink="">
      <xdr:nvSpPr>
        <xdr:cNvPr id="29697" name="WordArt 1">
          <a:extLst>
            <a:ext uri="{FF2B5EF4-FFF2-40B4-BE49-F238E27FC236}">
              <a16:creationId xmlns:a16="http://schemas.microsoft.com/office/drawing/2014/main" id="{00000000-0008-0000-2C00-000001740000}"/>
            </a:ext>
          </a:extLst>
        </xdr:cNvPr>
        <xdr:cNvSpPr>
          <a:spLocks noChangeArrowheads="1" noChangeShapeType="1" noTextEdit="1"/>
        </xdr:cNvSpPr>
      </xdr:nvSpPr>
      <xdr:spPr bwMode="auto">
        <a:xfrm>
          <a:off x="571500" y="371475"/>
          <a:ext cx="4829175" cy="26289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測量</a:t>
          </a:r>
        </a:p>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　見本</a:t>
          </a:r>
        </a:p>
      </xdr:txBody>
    </xdr:sp>
    <xdr:clientData/>
  </xdr:twoCellAnchor>
  <xdr:twoCellAnchor>
    <xdr:from>
      <xdr:col>18</xdr:col>
      <xdr:colOff>22860</xdr:colOff>
      <xdr:row>20</xdr:row>
      <xdr:rowOff>7620</xdr:rowOff>
    </xdr:from>
    <xdr:to>
      <xdr:col>19</xdr:col>
      <xdr:colOff>167640</xdr:colOff>
      <xdr:row>21</xdr:row>
      <xdr:rowOff>0</xdr:rowOff>
    </xdr:to>
    <xdr:sp macro="" textlink="">
      <xdr:nvSpPr>
        <xdr:cNvPr id="30532" name="Oval 2">
          <a:extLst>
            <a:ext uri="{FF2B5EF4-FFF2-40B4-BE49-F238E27FC236}">
              <a16:creationId xmlns:a16="http://schemas.microsoft.com/office/drawing/2014/main" id="{00000000-0008-0000-2C00-000044770000}"/>
            </a:ext>
          </a:extLst>
        </xdr:cNvPr>
        <xdr:cNvSpPr>
          <a:spLocks noChangeArrowheads="1"/>
        </xdr:cNvSpPr>
      </xdr:nvSpPr>
      <xdr:spPr bwMode="auto">
        <a:xfrm>
          <a:off x="3451860" y="357378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55245</xdr:colOff>
      <xdr:row>2</xdr:row>
      <xdr:rowOff>104775</xdr:rowOff>
    </xdr:from>
    <xdr:to>
      <xdr:col>30</xdr:col>
      <xdr:colOff>135256</xdr:colOff>
      <xdr:row>17</xdr:row>
      <xdr:rowOff>19050</xdr:rowOff>
    </xdr:to>
    <xdr:sp macro="" textlink="">
      <xdr:nvSpPr>
        <xdr:cNvPr id="30721" name="WordArt 1">
          <a:extLst>
            <a:ext uri="{FF2B5EF4-FFF2-40B4-BE49-F238E27FC236}">
              <a16:creationId xmlns:a16="http://schemas.microsoft.com/office/drawing/2014/main" id="{00000000-0008-0000-2D00-000001780000}"/>
            </a:ext>
          </a:extLst>
        </xdr:cNvPr>
        <xdr:cNvSpPr>
          <a:spLocks noChangeArrowheads="1" noChangeShapeType="1" noTextEdit="1"/>
        </xdr:cNvSpPr>
      </xdr:nvSpPr>
      <xdr:spPr bwMode="auto">
        <a:xfrm>
          <a:off x="474345" y="466725"/>
          <a:ext cx="5947411" cy="26289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地質調査</a:t>
          </a:r>
        </a:p>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　見本</a:t>
          </a:r>
        </a:p>
      </xdr:txBody>
    </xdr:sp>
    <xdr:clientData/>
  </xdr:twoCellAnchor>
  <xdr:twoCellAnchor>
    <xdr:from>
      <xdr:col>18</xdr:col>
      <xdr:colOff>22860</xdr:colOff>
      <xdr:row>20</xdr:row>
      <xdr:rowOff>7620</xdr:rowOff>
    </xdr:from>
    <xdr:to>
      <xdr:col>19</xdr:col>
      <xdr:colOff>167640</xdr:colOff>
      <xdr:row>21</xdr:row>
      <xdr:rowOff>0</xdr:rowOff>
    </xdr:to>
    <xdr:sp macro="" textlink="">
      <xdr:nvSpPr>
        <xdr:cNvPr id="202457" name="Oval 2">
          <a:extLst>
            <a:ext uri="{FF2B5EF4-FFF2-40B4-BE49-F238E27FC236}">
              <a16:creationId xmlns:a16="http://schemas.microsoft.com/office/drawing/2014/main" id="{00000000-0008-0000-2D00-0000D9160300}"/>
            </a:ext>
          </a:extLst>
        </xdr:cNvPr>
        <xdr:cNvSpPr>
          <a:spLocks noChangeArrowheads="1"/>
        </xdr:cNvSpPr>
      </xdr:nvSpPr>
      <xdr:spPr bwMode="auto">
        <a:xfrm>
          <a:off x="3451860" y="357378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121920</xdr:colOff>
      <xdr:row>32</xdr:row>
      <xdr:rowOff>76200</xdr:rowOff>
    </xdr:from>
    <xdr:to>
      <xdr:col>23</xdr:col>
      <xdr:colOff>144780</xdr:colOff>
      <xdr:row>34</xdr:row>
      <xdr:rowOff>30480</xdr:rowOff>
    </xdr:to>
    <xdr:grpSp>
      <xdr:nvGrpSpPr>
        <xdr:cNvPr id="202458" name="Group 3">
          <a:extLst>
            <a:ext uri="{FF2B5EF4-FFF2-40B4-BE49-F238E27FC236}">
              <a16:creationId xmlns:a16="http://schemas.microsoft.com/office/drawing/2014/main" id="{00000000-0008-0000-2D00-0000DA160300}"/>
            </a:ext>
          </a:extLst>
        </xdr:cNvPr>
        <xdr:cNvGrpSpPr>
          <a:grpSpLocks/>
        </xdr:cNvGrpSpPr>
      </xdr:nvGrpSpPr>
      <xdr:grpSpPr bwMode="auto">
        <a:xfrm>
          <a:off x="4103370" y="6324600"/>
          <a:ext cx="861060" cy="430530"/>
          <a:chOff x="432" y="664"/>
          <a:chExt cx="92" cy="47"/>
        </a:xfrm>
      </xdr:grpSpPr>
      <xdr:sp macro="" textlink="">
        <xdr:nvSpPr>
          <xdr:cNvPr id="202462" name="AutoShape 4">
            <a:extLst>
              <a:ext uri="{FF2B5EF4-FFF2-40B4-BE49-F238E27FC236}">
                <a16:creationId xmlns:a16="http://schemas.microsoft.com/office/drawing/2014/main" id="{00000000-0008-0000-2D00-0000DE16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0725" name="Text Box 5">
            <a:extLst>
              <a:ext uri="{FF2B5EF4-FFF2-40B4-BE49-F238E27FC236}">
                <a16:creationId xmlns:a16="http://schemas.microsoft.com/office/drawing/2014/main" id="{00000000-0008-0000-2D00-000005780000}"/>
              </a:ext>
            </a:extLst>
          </xdr:cNvPr>
          <xdr:cNvSpPr txBox="1">
            <a:spLocks noChangeArrowheads="1"/>
          </xdr:cNvSpPr>
        </xdr:nvSpPr>
        <xdr:spPr bwMode="auto">
          <a:xfrm>
            <a:off x="511" y="664"/>
            <a:ext cx="13" cy="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twoCellAnchor>
    <xdr:from>
      <xdr:col>19</xdr:col>
      <xdr:colOff>129540</xdr:colOff>
      <xdr:row>34</xdr:row>
      <xdr:rowOff>83820</xdr:rowOff>
    </xdr:from>
    <xdr:to>
      <xdr:col>23</xdr:col>
      <xdr:colOff>144780</xdr:colOff>
      <xdr:row>36</xdr:row>
      <xdr:rowOff>38100</xdr:rowOff>
    </xdr:to>
    <xdr:grpSp>
      <xdr:nvGrpSpPr>
        <xdr:cNvPr id="202459" name="Group 6">
          <a:extLst>
            <a:ext uri="{FF2B5EF4-FFF2-40B4-BE49-F238E27FC236}">
              <a16:creationId xmlns:a16="http://schemas.microsoft.com/office/drawing/2014/main" id="{00000000-0008-0000-2D00-0000DB160300}"/>
            </a:ext>
          </a:extLst>
        </xdr:cNvPr>
        <xdr:cNvGrpSpPr>
          <a:grpSpLocks/>
        </xdr:cNvGrpSpPr>
      </xdr:nvGrpSpPr>
      <xdr:grpSpPr bwMode="auto">
        <a:xfrm>
          <a:off x="4110990" y="6808470"/>
          <a:ext cx="853440" cy="430530"/>
          <a:chOff x="432" y="664"/>
          <a:chExt cx="91" cy="45"/>
        </a:xfrm>
      </xdr:grpSpPr>
      <xdr:sp macro="" textlink="">
        <xdr:nvSpPr>
          <xdr:cNvPr id="202460" name="AutoShape 7">
            <a:extLst>
              <a:ext uri="{FF2B5EF4-FFF2-40B4-BE49-F238E27FC236}">
                <a16:creationId xmlns:a16="http://schemas.microsoft.com/office/drawing/2014/main" id="{00000000-0008-0000-2D00-0000DC16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0728" name="Text Box 8">
            <a:extLst>
              <a:ext uri="{FF2B5EF4-FFF2-40B4-BE49-F238E27FC236}">
                <a16:creationId xmlns:a16="http://schemas.microsoft.com/office/drawing/2014/main" id="{00000000-0008-0000-2D00-000008780000}"/>
              </a:ext>
            </a:extLst>
          </xdr:cNvPr>
          <xdr:cNvSpPr txBox="1">
            <a:spLocks noChangeArrowheads="1"/>
          </xdr:cNvSpPr>
        </xdr:nvSpPr>
        <xdr:spPr bwMode="auto">
          <a:xfrm>
            <a:off x="510" y="664"/>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140970</xdr:colOff>
      <xdr:row>2</xdr:row>
      <xdr:rowOff>9525</xdr:rowOff>
    </xdr:from>
    <xdr:to>
      <xdr:col>31</xdr:col>
      <xdr:colOff>11431</xdr:colOff>
      <xdr:row>16</xdr:row>
      <xdr:rowOff>104775</xdr:rowOff>
    </xdr:to>
    <xdr:sp macro="" textlink="">
      <xdr:nvSpPr>
        <xdr:cNvPr id="31745" name="WordArt 1">
          <a:extLst>
            <a:ext uri="{FF2B5EF4-FFF2-40B4-BE49-F238E27FC236}">
              <a16:creationId xmlns:a16="http://schemas.microsoft.com/office/drawing/2014/main" id="{00000000-0008-0000-2E00-0000017C0000}"/>
            </a:ext>
          </a:extLst>
        </xdr:cNvPr>
        <xdr:cNvSpPr>
          <a:spLocks noChangeArrowheads="1" noChangeShapeType="1" noTextEdit="1"/>
        </xdr:cNvSpPr>
      </xdr:nvSpPr>
      <xdr:spPr bwMode="auto">
        <a:xfrm>
          <a:off x="571500" y="371475"/>
          <a:ext cx="5943600" cy="26289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境界確定</a:t>
          </a:r>
        </a:p>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　見本</a:t>
          </a:r>
        </a:p>
      </xdr:txBody>
    </xdr:sp>
    <xdr:clientData/>
  </xdr:twoCellAnchor>
  <xdr:twoCellAnchor>
    <xdr:from>
      <xdr:col>18</xdr:col>
      <xdr:colOff>22860</xdr:colOff>
      <xdr:row>20</xdr:row>
      <xdr:rowOff>7620</xdr:rowOff>
    </xdr:from>
    <xdr:to>
      <xdr:col>19</xdr:col>
      <xdr:colOff>167640</xdr:colOff>
      <xdr:row>21</xdr:row>
      <xdr:rowOff>0</xdr:rowOff>
    </xdr:to>
    <xdr:sp macro="" textlink="">
      <xdr:nvSpPr>
        <xdr:cNvPr id="32580" name="Oval 2">
          <a:extLst>
            <a:ext uri="{FF2B5EF4-FFF2-40B4-BE49-F238E27FC236}">
              <a16:creationId xmlns:a16="http://schemas.microsoft.com/office/drawing/2014/main" id="{00000000-0008-0000-2E00-0000447F0000}"/>
            </a:ext>
          </a:extLst>
        </xdr:cNvPr>
        <xdr:cNvSpPr>
          <a:spLocks noChangeArrowheads="1"/>
        </xdr:cNvSpPr>
      </xdr:nvSpPr>
      <xdr:spPr bwMode="auto">
        <a:xfrm>
          <a:off x="3451860" y="357378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140970</xdr:colOff>
      <xdr:row>2</xdr:row>
      <xdr:rowOff>9525</xdr:rowOff>
    </xdr:from>
    <xdr:to>
      <xdr:col>31</xdr:col>
      <xdr:colOff>11431</xdr:colOff>
      <xdr:row>16</xdr:row>
      <xdr:rowOff>104775</xdr:rowOff>
    </xdr:to>
    <xdr:sp macro="" textlink="">
      <xdr:nvSpPr>
        <xdr:cNvPr id="32769" name="WordArt 1">
          <a:extLst>
            <a:ext uri="{FF2B5EF4-FFF2-40B4-BE49-F238E27FC236}">
              <a16:creationId xmlns:a16="http://schemas.microsoft.com/office/drawing/2014/main" id="{00000000-0008-0000-2F00-000001800000}"/>
            </a:ext>
          </a:extLst>
        </xdr:cNvPr>
        <xdr:cNvSpPr>
          <a:spLocks noChangeArrowheads="1" noChangeShapeType="1" noTextEdit="1"/>
        </xdr:cNvSpPr>
      </xdr:nvSpPr>
      <xdr:spPr bwMode="auto">
        <a:xfrm>
          <a:off x="571500" y="371475"/>
          <a:ext cx="5943600" cy="26289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建物評価</a:t>
          </a:r>
        </a:p>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　見本</a:t>
          </a:r>
        </a:p>
      </xdr:txBody>
    </xdr:sp>
    <xdr:clientData/>
  </xdr:twoCellAnchor>
  <xdr:twoCellAnchor>
    <xdr:from>
      <xdr:col>18</xdr:col>
      <xdr:colOff>22860</xdr:colOff>
      <xdr:row>20</xdr:row>
      <xdr:rowOff>7620</xdr:rowOff>
    </xdr:from>
    <xdr:to>
      <xdr:col>19</xdr:col>
      <xdr:colOff>167640</xdr:colOff>
      <xdr:row>21</xdr:row>
      <xdr:rowOff>0</xdr:rowOff>
    </xdr:to>
    <xdr:sp macro="" textlink="">
      <xdr:nvSpPr>
        <xdr:cNvPr id="203481" name="Oval 2">
          <a:extLst>
            <a:ext uri="{FF2B5EF4-FFF2-40B4-BE49-F238E27FC236}">
              <a16:creationId xmlns:a16="http://schemas.microsoft.com/office/drawing/2014/main" id="{00000000-0008-0000-2F00-0000D91A0300}"/>
            </a:ext>
          </a:extLst>
        </xdr:cNvPr>
        <xdr:cNvSpPr>
          <a:spLocks noChangeArrowheads="1"/>
        </xdr:cNvSpPr>
      </xdr:nvSpPr>
      <xdr:spPr bwMode="auto">
        <a:xfrm>
          <a:off x="3451860" y="357378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182880</xdr:colOff>
      <xdr:row>32</xdr:row>
      <xdr:rowOff>76200</xdr:rowOff>
    </xdr:from>
    <xdr:to>
      <xdr:col>25</xdr:col>
      <xdr:colOff>53340</xdr:colOff>
      <xdr:row>34</xdr:row>
      <xdr:rowOff>30480</xdr:rowOff>
    </xdr:to>
    <xdr:grpSp>
      <xdr:nvGrpSpPr>
        <xdr:cNvPr id="203482" name="Group 3">
          <a:extLst>
            <a:ext uri="{FF2B5EF4-FFF2-40B4-BE49-F238E27FC236}">
              <a16:creationId xmlns:a16="http://schemas.microsoft.com/office/drawing/2014/main" id="{00000000-0008-0000-2F00-0000DA1A0300}"/>
            </a:ext>
          </a:extLst>
        </xdr:cNvPr>
        <xdr:cNvGrpSpPr>
          <a:grpSpLocks/>
        </xdr:cNvGrpSpPr>
      </xdr:nvGrpSpPr>
      <xdr:grpSpPr bwMode="auto">
        <a:xfrm>
          <a:off x="4164330" y="6324600"/>
          <a:ext cx="1127760" cy="430530"/>
          <a:chOff x="432" y="662"/>
          <a:chExt cx="117" cy="45"/>
        </a:xfrm>
      </xdr:grpSpPr>
      <xdr:sp macro="" textlink="">
        <xdr:nvSpPr>
          <xdr:cNvPr id="203486" name="AutoShape 4">
            <a:extLst>
              <a:ext uri="{FF2B5EF4-FFF2-40B4-BE49-F238E27FC236}">
                <a16:creationId xmlns:a16="http://schemas.microsoft.com/office/drawing/2014/main" id="{00000000-0008-0000-2F00-0000DE1A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2773" name="Text Box 5">
            <a:extLst>
              <a:ext uri="{FF2B5EF4-FFF2-40B4-BE49-F238E27FC236}">
                <a16:creationId xmlns:a16="http://schemas.microsoft.com/office/drawing/2014/main" id="{00000000-0008-0000-2F00-000005800000}"/>
              </a:ext>
            </a:extLst>
          </xdr:cNvPr>
          <xdr:cNvSpPr txBox="1">
            <a:spLocks noChangeArrowheads="1"/>
          </xdr:cNvSpPr>
        </xdr:nvSpPr>
        <xdr:spPr bwMode="auto">
          <a:xfrm>
            <a:off x="536" y="662"/>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twoCellAnchor>
    <xdr:from>
      <xdr:col>19</xdr:col>
      <xdr:colOff>175260</xdr:colOff>
      <xdr:row>34</xdr:row>
      <xdr:rowOff>83820</xdr:rowOff>
    </xdr:from>
    <xdr:to>
      <xdr:col>25</xdr:col>
      <xdr:colOff>22860</xdr:colOff>
      <xdr:row>36</xdr:row>
      <xdr:rowOff>38100</xdr:rowOff>
    </xdr:to>
    <xdr:grpSp>
      <xdr:nvGrpSpPr>
        <xdr:cNvPr id="203483" name="Group 6">
          <a:extLst>
            <a:ext uri="{FF2B5EF4-FFF2-40B4-BE49-F238E27FC236}">
              <a16:creationId xmlns:a16="http://schemas.microsoft.com/office/drawing/2014/main" id="{00000000-0008-0000-2F00-0000DB1A0300}"/>
            </a:ext>
          </a:extLst>
        </xdr:cNvPr>
        <xdr:cNvGrpSpPr>
          <a:grpSpLocks/>
        </xdr:cNvGrpSpPr>
      </xdr:nvGrpSpPr>
      <xdr:grpSpPr bwMode="auto">
        <a:xfrm>
          <a:off x="4156710" y="6808470"/>
          <a:ext cx="1104900" cy="430530"/>
          <a:chOff x="432" y="664"/>
          <a:chExt cx="115" cy="45"/>
        </a:xfrm>
      </xdr:grpSpPr>
      <xdr:sp macro="" textlink="">
        <xdr:nvSpPr>
          <xdr:cNvPr id="203484" name="AutoShape 7">
            <a:extLst>
              <a:ext uri="{FF2B5EF4-FFF2-40B4-BE49-F238E27FC236}">
                <a16:creationId xmlns:a16="http://schemas.microsoft.com/office/drawing/2014/main" id="{00000000-0008-0000-2F00-0000DC1A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2776" name="Text Box 8">
            <a:extLst>
              <a:ext uri="{FF2B5EF4-FFF2-40B4-BE49-F238E27FC236}">
                <a16:creationId xmlns:a16="http://schemas.microsoft.com/office/drawing/2014/main" id="{00000000-0008-0000-2F00-000008800000}"/>
              </a:ext>
            </a:extLst>
          </xdr:cNvPr>
          <xdr:cNvSpPr txBox="1">
            <a:spLocks noChangeArrowheads="1"/>
          </xdr:cNvSpPr>
        </xdr:nvSpPr>
        <xdr:spPr bwMode="auto">
          <a:xfrm>
            <a:off x="534" y="664"/>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140970</xdr:colOff>
      <xdr:row>2</xdr:row>
      <xdr:rowOff>9525</xdr:rowOff>
    </xdr:from>
    <xdr:to>
      <xdr:col>31</xdr:col>
      <xdr:colOff>11431</xdr:colOff>
      <xdr:row>16</xdr:row>
      <xdr:rowOff>104775</xdr:rowOff>
    </xdr:to>
    <xdr:sp macro="" textlink="">
      <xdr:nvSpPr>
        <xdr:cNvPr id="33793" name="WordArt 1">
          <a:extLst>
            <a:ext uri="{FF2B5EF4-FFF2-40B4-BE49-F238E27FC236}">
              <a16:creationId xmlns:a16="http://schemas.microsoft.com/office/drawing/2014/main" id="{00000000-0008-0000-3000-000001840000}"/>
            </a:ext>
          </a:extLst>
        </xdr:cNvPr>
        <xdr:cNvSpPr>
          <a:spLocks noChangeArrowheads="1" noChangeShapeType="1" noTextEdit="1"/>
        </xdr:cNvSpPr>
      </xdr:nvSpPr>
      <xdr:spPr bwMode="auto">
        <a:xfrm>
          <a:off x="571500" y="371475"/>
          <a:ext cx="5943600" cy="26289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事前事後</a:t>
          </a:r>
        </a:p>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　見本</a:t>
          </a:r>
        </a:p>
      </xdr:txBody>
    </xdr:sp>
    <xdr:clientData/>
  </xdr:twoCellAnchor>
  <xdr:twoCellAnchor>
    <xdr:from>
      <xdr:col>18</xdr:col>
      <xdr:colOff>22860</xdr:colOff>
      <xdr:row>20</xdr:row>
      <xdr:rowOff>7620</xdr:rowOff>
    </xdr:from>
    <xdr:to>
      <xdr:col>19</xdr:col>
      <xdr:colOff>167640</xdr:colOff>
      <xdr:row>21</xdr:row>
      <xdr:rowOff>0</xdr:rowOff>
    </xdr:to>
    <xdr:sp macro="" textlink="">
      <xdr:nvSpPr>
        <xdr:cNvPr id="204505" name="Oval 2">
          <a:extLst>
            <a:ext uri="{FF2B5EF4-FFF2-40B4-BE49-F238E27FC236}">
              <a16:creationId xmlns:a16="http://schemas.microsoft.com/office/drawing/2014/main" id="{00000000-0008-0000-3000-0000D91E0300}"/>
            </a:ext>
          </a:extLst>
        </xdr:cNvPr>
        <xdr:cNvSpPr>
          <a:spLocks noChangeArrowheads="1"/>
        </xdr:cNvSpPr>
      </xdr:nvSpPr>
      <xdr:spPr bwMode="auto">
        <a:xfrm>
          <a:off x="3451860" y="357378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144780</xdr:colOff>
      <xdr:row>32</xdr:row>
      <xdr:rowOff>68580</xdr:rowOff>
    </xdr:from>
    <xdr:to>
      <xdr:col>23</xdr:col>
      <xdr:colOff>152400</xdr:colOff>
      <xdr:row>34</xdr:row>
      <xdr:rowOff>22860</xdr:rowOff>
    </xdr:to>
    <xdr:grpSp>
      <xdr:nvGrpSpPr>
        <xdr:cNvPr id="204506" name="Group 3">
          <a:extLst>
            <a:ext uri="{FF2B5EF4-FFF2-40B4-BE49-F238E27FC236}">
              <a16:creationId xmlns:a16="http://schemas.microsoft.com/office/drawing/2014/main" id="{00000000-0008-0000-3000-0000DA1E0300}"/>
            </a:ext>
          </a:extLst>
        </xdr:cNvPr>
        <xdr:cNvGrpSpPr>
          <a:grpSpLocks/>
        </xdr:cNvGrpSpPr>
      </xdr:nvGrpSpPr>
      <xdr:grpSpPr bwMode="auto">
        <a:xfrm>
          <a:off x="3288030" y="6316980"/>
          <a:ext cx="1684020" cy="430530"/>
          <a:chOff x="432" y="655"/>
          <a:chExt cx="179" cy="45"/>
        </a:xfrm>
      </xdr:grpSpPr>
      <xdr:sp macro="" textlink="">
        <xdr:nvSpPr>
          <xdr:cNvPr id="204510" name="AutoShape 4">
            <a:extLst>
              <a:ext uri="{FF2B5EF4-FFF2-40B4-BE49-F238E27FC236}">
                <a16:creationId xmlns:a16="http://schemas.microsoft.com/office/drawing/2014/main" id="{00000000-0008-0000-3000-0000DE1E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3797" name="Text Box 5">
            <a:extLst>
              <a:ext uri="{FF2B5EF4-FFF2-40B4-BE49-F238E27FC236}">
                <a16:creationId xmlns:a16="http://schemas.microsoft.com/office/drawing/2014/main" id="{00000000-0008-0000-3000-000005840000}"/>
              </a:ext>
            </a:extLst>
          </xdr:cNvPr>
          <xdr:cNvSpPr txBox="1">
            <a:spLocks noChangeArrowheads="1"/>
          </xdr:cNvSpPr>
        </xdr:nvSpPr>
        <xdr:spPr bwMode="auto">
          <a:xfrm>
            <a:off x="598" y="655"/>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twoCellAnchor>
    <xdr:from>
      <xdr:col>19</xdr:col>
      <xdr:colOff>175260</xdr:colOff>
      <xdr:row>34</xdr:row>
      <xdr:rowOff>68580</xdr:rowOff>
    </xdr:from>
    <xdr:to>
      <xdr:col>25</xdr:col>
      <xdr:colOff>38100</xdr:colOff>
      <xdr:row>36</xdr:row>
      <xdr:rowOff>22860</xdr:rowOff>
    </xdr:to>
    <xdr:grpSp>
      <xdr:nvGrpSpPr>
        <xdr:cNvPr id="204507" name="Group 6">
          <a:extLst>
            <a:ext uri="{FF2B5EF4-FFF2-40B4-BE49-F238E27FC236}">
              <a16:creationId xmlns:a16="http://schemas.microsoft.com/office/drawing/2014/main" id="{00000000-0008-0000-3000-0000DB1E0300}"/>
            </a:ext>
          </a:extLst>
        </xdr:cNvPr>
        <xdr:cNvGrpSpPr>
          <a:grpSpLocks/>
        </xdr:cNvGrpSpPr>
      </xdr:nvGrpSpPr>
      <xdr:grpSpPr bwMode="auto">
        <a:xfrm>
          <a:off x="4156710" y="6793230"/>
          <a:ext cx="1120140" cy="430530"/>
          <a:chOff x="432" y="662"/>
          <a:chExt cx="116" cy="45"/>
        </a:xfrm>
      </xdr:grpSpPr>
      <xdr:sp macro="" textlink="">
        <xdr:nvSpPr>
          <xdr:cNvPr id="204508" name="AutoShape 7">
            <a:extLst>
              <a:ext uri="{FF2B5EF4-FFF2-40B4-BE49-F238E27FC236}">
                <a16:creationId xmlns:a16="http://schemas.microsoft.com/office/drawing/2014/main" id="{00000000-0008-0000-3000-0000DC1E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3800" name="Text Box 8">
            <a:extLst>
              <a:ext uri="{FF2B5EF4-FFF2-40B4-BE49-F238E27FC236}">
                <a16:creationId xmlns:a16="http://schemas.microsoft.com/office/drawing/2014/main" id="{00000000-0008-0000-3000-000008840000}"/>
              </a:ext>
            </a:extLst>
          </xdr:cNvPr>
          <xdr:cNvSpPr txBox="1">
            <a:spLocks noChangeArrowheads="1"/>
          </xdr:cNvSpPr>
        </xdr:nvSpPr>
        <xdr:spPr bwMode="auto">
          <a:xfrm>
            <a:off x="535" y="662"/>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5.xml"/><Relationship Id="rId1" Type="http://schemas.openxmlformats.org/officeDocument/2006/relationships/printerSettings" Target="../printerSettings/printerSettings24.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CFF"/>
  </sheetPr>
  <dimension ref="A1:Z20"/>
  <sheetViews>
    <sheetView tabSelected="1" zoomScale="112" zoomScaleNormal="112" workbookViewId="0">
      <selection activeCell="G12" sqref="G12"/>
    </sheetView>
  </sheetViews>
  <sheetFormatPr defaultColWidth="9" defaultRowHeight="13.5"/>
  <cols>
    <col min="1" max="2" width="9" style="46"/>
    <col min="3" max="16384" width="9" style="45"/>
  </cols>
  <sheetData>
    <row r="1" spans="1:26">
      <c r="A1" s="211"/>
      <c r="B1" s="211"/>
      <c r="C1" s="212"/>
      <c r="D1" s="213"/>
      <c r="E1" s="42"/>
      <c r="F1" s="44"/>
      <c r="G1" s="132"/>
      <c r="H1" s="131"/>
      <c r="I1" s="42"/>
      <c r="J1" s="326" t="s">
        <v>210</v>
      </c>
      <c r="K1" s="332">
        <v>1.1000000000000001</v>
      </c>
      <c r="P1" s="46"/>
      <c r="Q1" s="46"/>
      <c r="R1" s="46"/>
      <c r="S1" s="46"/>
      <c r="T1" s="46"/>
      <c r="U1" s="46"/>
      <c r="V1" s="46"/>
      <c r="W1" s="46"/>
      <c r="X1" s="46"/>
    </row>
    <row r="2" spans="1:26">
      <c r="G2" s="132"/>
      <c r="H2" s="131"/>
      <c r="J2" s="327"/>
      <c r="K2" s="332"/>
      <c r="P2" s="46"/>
      <c r="Q2" s="47"/>
      <c r="R2" s="46"/>
      <c r="S2" s="46"/>
      <c r="T2" s="46"/>
      <c r="U2" s="46"/>
      <c r="V2" s="46"/>
      <c r="W2" s="46"/>
      <c r="X2" s="46"/>
    </row>
    <row r="3" spans="1:26">
      <c r="A3" s="140"/>
      <c r="B3" s="140"/>
      <c r="C3" s="215"/>
      <c r="D3" s="215"/>
      <c r="E3" s="1"/>
      <c r="F3" s="1"/>
      <c r="G3" s="132"/>
      <c r="H3" s="131"/>
      <c r="I3" s="42"/>
      <c r="J3" s="326" t="s">
        <v>225</v>
      </c>
      <c r="K3" s="334" t="s">
        <v>226</v>
      </c>
      <c r="P3" s="46"/>
      <c r="Q3" s="46"/>
      <c r="R3" s="46"/>
      <c r="S3" s="46"/>
      <c r="T3" s="46"/>
      <c r="U3" s="46"/>
      <c r="V3" s="46"/>
      <c r="W3" s="46"/>
      <c r="X3" s="46"/>
    </row>
    <row r="4" spans="1:26">
      <c r="A4" s="140"/>
      <c r="B4" s="140"/>
      <c r="C4" s="214"/>
      <c r="D4" s="214"/>
      <c r="E4" s="214"/>
      <c r="F4" s="213"/>
      <c r="G4" s="132"/>
      <c r="H4" s="131"/>
      <c r="I4" s="46"/>
      <c r="J4" s="327"/>
      <c r="K4" s="332"/>
      <c r="P4" s="46"/>
      <c r="Q4" s="46"/>
      <c r="R4" s="46"/>
      <c r="S4" s="46"/>
      <c r="T4" s="46"/>
      <c r="U4" s="46"/>
      <c r="V4" s="46"/>
      <c r="W4" s="46"/>
      <c r="X4" s="46"/>
    </row>
    <row r="5" spans="1:26" ht="13.5" customHeight="1">
      <c r="A5" s="216"/>
      <c r="B5" s="140"/>
      <c r="C5" s="214"/>
      <c r="D5" s="214"/>
      <c r="E5" s="214"/>
      <c r="F5" s="213"/>
      <c r="G5" s="217"/>
      <c r="H5" s="217"/>
      <c r="I5" s="217"/>
      <c r="J5" s="217"/>
      <c r="K5" s="217"/>
      <c r="L5" s="217"/>
      <c r="M5" s="217"/>
      <c r="P5" s="46"/>
      <c r="Q5" s="46"/>
      <c r="R5" s="46"/>
      <c r="S5" s="46"/>
      <c r="T5" s="46"/>
      <c r="U5" s="46"/>
      <c r="V5" s="46"/>
      <c r="W5" s="46"/>
      <c r="X5" s="46"/>
    </row>
    <row r="7" spans="1:26" ht="20.100000000000001" customHeight="1">
      <c r="A7" s="343" t="s">
        <v>169</v>
      </c>
      <c r="B7" s="344"/>
      <c r="C7" s="339" t="s">
        <v>354</v>
      </c>
      <c r="D7" s="340"/>
      <c r="E7" s="340"/>
      <c r="F7" s="340"/>
      <c r="G7" s="340"/>
      <c r="H7" s="340"/>
      <c r="I7" s="340"/>
      <c r="J7" s="341"/>
      <c r="K7" s="48"/>
      <c r="L7" s="5" t="s">
        <v>346</v>
      </c>
      <c r="M7" s="46"/>
      <c r="N7" s="46"/>
      <c r="O7" s="46"/>
      <c r="P7" s="46"/>
      <c r="Q7" s="46"/>
      <c r="R7" s="46"/>
      <c r="S7" s="46"/>
      <c r="T7" s="46"/>
      <c r="U7" s="46"/>
      <c r="V7" s="46"/>
      <c r="W7" s="46"/>
      <c r="X7" s="46"/>
      <c r="Y7" s="46"/>
      <c r="Z7" s="46"/>
    </row>
    <row r="8" spans="1:26" ht="20.100000000000001" customHeight="1">
      <c r="C8" s="120"/>
      <c r="D8" s="120"/>
      <c r="E8" s="120"/>
      <c r="F8" s="120"/>
      <c r="G8" s="120"/>
      <c r="H8" s="120"/>
      <c r="I8" s="120"/>
      <c r="J8" s="120"/>
      <c r="K8" s="46"/>
      <c r="L8" s="158"/>
      <c r="M8" s="46"/>
      <c r="N8" s="46"/>
      <c r="O8" s="46"/>
      <c r="P8" s="46"/>
      <c r="Q8" s="46"/>
      <c r="R8" s="46"/>
      <c r="S8" s="46"/>
      <c r="T8" s="46"/>
      <c r="U8" s="46"/>
      <c r="V8" s="46"/>
      <c r="W8" s="46"/>
      <c r="X8" s="46"/>
      <c r="Y8" s="46"/>
      <c r="Z8" s="46"/>
    </row>
    <row r="9" spans="1:26" ht="20.100000000000001" customHeight="1">
      <c r="A9" s="343" t="s">
        <v>170</v>
      </c>
      <c r="B9" s="344"/>
      <c r="C9" s="342" t="s">
        <v>353</v>
      </c>
      <c r="D9" s="342"/>
      <c r="E9" s="342"/>
      <c r="F9" s="342"/>
      <c r="G9" s="342"/>
      <c r="H9" s="342"/>
      <c r="I9" s="342"/>
      <c r="J9" s="342"/>
      <c r="K9" s="48"/>
      <c r="L9" s="5" t="s">
        <v>347</v>
      </c>
      <c r="M9" s="46"/>
      <c r="N9" s="46"/>
      <c r="O9" s="46"/>
      <c r="P9" s="46"/>
      <c r="Q9" s="46"/>
      <c r="R9" s="46"/>
      <c r="S9" s="46"/>
      <c r="T9" s="46"/>
      <c r="U9" s="46"/>
      <c r="V9" s="46"/>
      <c r="W9" s="46"/>
      <c r="X9" s="46"/>
      <c r="Y9" s="46"/>
      <c r="Z9" s="46"/>
    </row>
    <row r="10" spans="1:26" ht="20.100000000000001" customHeight="1">
      <c r="L10" s="158"/>
      <c r="O10" s="46"/>
      <c r="P10" s="46"/>
      <c r="Q10" s="46"/>
    </row>
    <row r="11" spans="1:26" ht="20.100000000000001" customHeight="1">
      <c r="A11" s="347" t="s">
        <v>171</v>
      </c>
      <c r="B11" s="348"/>
      <c r="C11" s="330" t="s">
        <v>172</v>
      </c>
      <c r="D11" s="331"/>
      <c r="E11" s="328" t="s">
        <v>173</v>
      </c>
      <c r="F11" s="329"/>
      <c r="G11" s="86" t="s">
        <v>174</v>
      </c>
      <c r="L11" s="164"/>
      <c r="O11" s="46"/>
      <c r="P11" s="46"/>
      <c r="Q11" s="46"/>
    </row>
    <row r="12" spans="1:26" ht="20.100000000000001" customHeight="1">
      <c r="A12" s="349"/>
      <c r="B12" s="350"/>
      <c r="C12" s="345">
        <v>45047</v>
      </c>
      <c r="D12" s="353"/>
      <c r="E12" s="345">
        <v>45169</v>
      </c>
      <c r="F12" s="346"/>
      <c r="G12" s="218">
        <f>IF(C12="","",E12-C12+1)</f>
        <v>123</v>
      </c>
      <c r="H12" s="211"/>
      <c r="I12" s="211"/>
      <c r="J12" s="211"/>
      <c r="K12" s="211"/>
      <c r="L12" s="5" t="s">
        <v>348</v>
      </c>
      <c r="M12" s="211"/>
      <c r="N12" s="211"/>
      <c r="O12" s="46"/>
      <c r="P12" s="46"/>
      <c r="Q12" s="46"/>
    </row>
    <row r="13" spans="1:26" ht="20.100000000000001" customHeight="1">
      <c r="A13" s="49"/>
      <c r="B13" s="49"/>
      <c r="C13" s="50"/>
      <c r="D13" s="51"/>
      <c r="E13" s="50"/>
      <c r="F13" s="51"/>
      <c r="G13" s="52"/>
      <c r="L13" s="158"/>
      <c r="O13" s="46"/>
      <c r="P13" s="46"/>
      <c r="Q13" s="46"/>
    </row>
    <row r="14" spans="1:26" ht="20.100000000000001" customHeight="1">
      <c r="A14" s="336" t="s">
        <v>175</v>
      </c>
      <c r="B14" s="337"/>
      <c r="C14" s="351">
        <v>15000000</v>
      </c>
      <c r="D14" s="352"/>
      <c r="E14" s="87" t="s">
        <v>211</v>
      </c>
      <c r="F14" s="354">
        <f>INT(C14*K1)</f>
        <v>16500000</v>
      </c>
      <c r="G14" s="354"/>
      <c r="H14" s="53"/>
      <c r="I14" s="42"/>
      <c r="J14" s="42"/>
      <c r="K14" s="43"/>
      <c r="L14" s="5" t="s">
        <v>342</v>
      </c>
    </row>
    <row r="15" spans="1:26" ht="20.100000000000001" customHeight="1">
      <c r="L15" s="158"/>
    </row>
    <row r="16" spans="1:26" ht="20.100000000000001" customHeight="1">
      <c r="A16" s="338" t="s">
        <v>176</v>
      </c>
      <c r="B16" s="88" t="s">
        <v>177</v>
      </c>
      <c r="C16" s="333" t="s">
        <v>349</v>
      </c>
      <c r="D16" s="333"/>
      <c r="E16" s="333"/>
      <c r="F16" s="333"/>
      <c r="G16" s="333"/>
      <c r="H16" s="42"/>
      <c r="I16" s="42"/>
      <c r="J16" s="42"/>
      <c r="K16" s="42"/>
      <c r="L16" s="5" t="s">
        <v>343</v>
      </c>
    </row>
    <row r="17" spans="1:12" ht="20.100000000000001" customHeight="1">
      <c r="A17" s="338"/>
      <c r="B17" s="88" t="s">
        <v>178</v>
      </c>
      <c r="C17" s="333" t="s">
        <v>350</v>
      </c>
      <c r="D17" s="333"/>
      <c r="E17" s="333"/>
      <c r="F17" s="333"/>
      <c r="G17" s="333"/>
      <c r="H17" s="42"/>
      <c r="I17" s="42"/>
      <c r="J17" s="42"/>
      <c r="K17" s="42"/>
      <c r="L17" s="5" t="s">
        <v>344</v>
      </c>
    </row>
    <row r="18" spans="1:12" ht="20.100000000000001" customHeight="1">
      <c r="A18" s="338"/>
      <c r="B18" s="88" t="s">
        <v>179</v>
      </c>
      <c r="C18" s="333" t="s">
        <v>351</v>
      </c>
      <c r="D18" s="333"/>
      <c r="E18" s="335" t="s">
        <v>352</v>
      </c>
      <c r="F18" s="335"/>
      <c r="G18" s="151"/>
      <c r="H18" s="42"/>
      <c r="I18" s="42"/>
      <c r="J18" s="54"/>
      <c r="K18" s="42"/>
      <c r="L18" s="5" t="s">
        <v>345</v>
      </c>
    </row>
    <row r="19" spans="1:12" ht="30" customHeight="1">
      <c r="C19" s="47"/>
    </row>
    <row r="20" spans="1:12">
      <c r="C20" s="46"/>
    </row>
  </sheetData>
  <sheetProtection selectLockedCells="1"/>
  <mergeCells count="21">
    <mergeCell ref="E18:F18"/>
    <mergeCell ref="C18:D18"/>
    <mergeCell ref="A14:B14"/>
    <mergeCell ref="A16:A18"/>
    <mergeCell ref="C7:J7"/>
    <mergeCell ref="C9:J9"/>
    <mergeCell ref="A9:B9"/>
    <mergeCell ref="E12:F12"/>
    <mergeCell ref="A7:B7"/>
    <mergeCell ref="A11:B12"/>
    <mergeCell ref="C14:D14"/>
    <mergeCell ref="C12:D12"/>
    <mergeCell ref="F14:G14"/>
    <mergeCell ref="J1:J2"/>
    <mergeCell ref="E11:F11"/>
    <mergeCell ref="C11:D11"/>
    <mergeCell ref="K1:K2"/>
    <mergeCell ref="C17:G17"/>
    <mergeCell ref="C16:G16"/>
    <mergeCell ref="K3:K4"/>
    <mergeCell ref="J3:J4"/>
  </mergeCells>
  <phoneticPr fontId="20"/>
  <dataValidations count="5">
    <dataValidation imeMode="hiragana" allowBlank="1" showInputMessage="1" showErrorMessage="1" sqref="C1:D1 C7:J7" xr:uid="{00000000-0002-0000-0100-000008000000}"/>
    <dataValidation type="list" imeMode="hiragana" allowBlank="1" showInputMessage="1" showErrorMessage="1" sqref="E4:F5" xr:uid="{8C8DF156-30F1-474D-8EC1-5221BCCFF72B}">
      <formula1>#REF!</formula1>
    </dataValidation>
    <dataValidation type="list" allowBlank="1" showInputMessage="1" showErrorMessage="1" sqref="C4:D5" xr:uid="{D7EB42F1-B72E-4A63-8364-9CC3E0E262E8}">
      <formula1>#REF!</formula1>
    </dataValidation>
    <dataValidation allowBlank="1" showErrorMessage="1" sqref="C18:D18" xr:uid="{4E003CF9-976C-4728-9297-1E6407D4DE62}"/>
    <dataValidation allowBlank="1" showErrorMessage="1" sqref="C16:G17 E18:F18 C9:J9" xr:uid="{843029AE-1A9B-4411-93BB-930CF49C95D1}">
      <formula1>0</formula1>
      <formula2>0</formula2>
    </dataValidation>
  </dataValidations>
  <pageMargins left="0.78740157480314965" right="0.39370078740157483" top="0.39370078740157483" bottom="0.39370078740157483" header="0.39370078740157483" footer="0.39370078740157483"/>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H51"/>
  <sheetViews>
    <sheetView zoomScaleNormal="100" workbookViewId="0">
      <selection activeCell="I23" sqref="I23:R24"/>
    </sheetView>
  </sheetViews>
  <sheetFormatPr defaultColWidth="2.75" defaultRowHeight="14.25" customHeight="1"/>
  <cols>
    <col min="1" max="16384" width="2.75" style="27"/>
  </cols>
  <sheetData>
    <row r="1" spans="1:34" ht="14.25" customHeight="1">
      <c r="A1" s="130"/>
      <c r="B1" s="34"/>
      <c r="C1" s="34"/>
      <c r="D1" s="34"/>
      <c r="E1" s="34"/>
      <c r="F1" s="34"/>
    </row>
    <row r="2" spans="1:34" ht="14.25" customHeight="1">
      <c r="A2" s="408" t="s">
        <v>184</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row>
    <row r="3" spans="1:34" s="28" customFormat="1" ht="14.25" customHeight="1"/>
    <row r="4" spans="1:34" s="28" customFormat="1" ht="14.25" customHeight="1">
      <c r="AB4" s="35" t="s">
        <v>242</v>
      </c>
      <c r="AC4" s="35"/>
      <c r="AD4" s="35" t="s">
        <v>180</v>
      </c>
      <c r="AE4" s="35"/>
      <c r="AF4" s="35" t="s">
        <v>181</v>
      </c>
      <c r="AG4" s="35"/>
      <c r="AH4" s="35" t="s">
        <v>182</v>
      </c>
    </row>
    <row r="5" spans="1:34" s="28" customFormat="1" ht="14.25" customHeight="1">
      <c r="A5" s="125" t="s">
        <v>287</v>
      </c>
      <c r="I5" s="126" t="s">
        <v>288</v>
      </c>
    </row>
    <row r="6" spans="1:34" s="28" customFormat="1" ht="14.25" customHeight="1"/>
    <row r="7" spans="1:34" s="28" customFormat="1" ht="14.25" customHeight="1">
      <c r="N7" s="454" t="s">
        <v>160</v>
      </c>
      <c r="O7" s="454"/>
      <c r="P7" s="454"/>
      <c r="Q7" s="454"/>
      <c r="R7" s="454"/>
      <c r="S7" s="454"/>
      <c r="V7" s="28" t="str">
        <f>'１　当初入力シート'!C16</f>
        <v>田川市大字伊田１１１１番地</v>
      </c>
    </row>
    <row r="8" spans="1:34" s="28" customFormat="1" ht="14.25" customHeight="1">
      <c r="K8" s="28" t="s">
        <v>206</v>
      </c>
      <c r="N8" s="454" t="s">
        <v>161</v>
      </c>
      <c r="O8" s="454"/>
      <c r="P8" s="454"/>
      <c r="Q8" s="454"/>
      <c r="R8" s="454"/>
      <c r="S8" s="454"/>
      <c r="V8" s="28" t="str">
        <f>'１　当初入力シート'!C17</f>
        <v>株式会社○○建設</v>
      </c>
    </row>
    <row r="9" spans="1:34" s="28" customFormat="1" ht="14.25" customHeight="1">
      <c r="N9" s="454" t="s">
        <v>80</v>
      </c>
      <c r="O9" s="454"/>
      <c r="P9" s="454"/>
      <c r="Q9" s="454"/>
      <c r="R9" s="454"/>
      <c r="S9" s="454"/>
      <c r="V9" s="28" t="str">
        <f>'１　当初入力シート'!C18</f>
        <v>代表取締役</v>
      </c>
    </row>
    <row r="10" spans="1:34" s="28" customFormat="1" ht="14.25" customHeight="1">
      <c r="Z10" s="28" t="str">
        <f>'１　当初入力シート'!E18</f>
        <v>○○　△△</v>
      </c>
      <c r="AE10" s="28" t="s">
        <v>286</v>
      </c>
    </row>
    <row r="11" spans="1:34" s="28" customFormat="1" ht="14.25" customHeight="1"/>
    <row r="12" spans="1:34" s="28" customFormat="1" ht="14.25" customHeight="1">
      <c r="A12" s="29" t="s">
        <v>239</v>
      </c>
      <c r="B12" s="29"/>
      <c r="C12" s="29"/>
      <c r="D12" s="29"/>
      <c r="E12" s="29"/>
      <c r="F12" s="29" t="str">
        <f>'１　当初入力シート'!C7</f>
        <v>（例）○○地区送水管布設工事に係る詳細設計業務</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4" s="28" customFormat="1" ht="14.25" customHeight="1"/>
    <row r="14" spans="1:34" s="28" customFormat="1" ht="14.25" customHeight="1"/>
    <row r="15" spans="1:34" s="28" customFormat="1" ht="14.25" customHeight="1">
      <c r="A15" s="28" t="s">
        <v>162</v>
      </c>
    </row>
    <row r="16" spans="1:34" s="28" customFormat="1" ht="14.25" customHeight="1"/>
    <row r="17" spans="1:34" s="28" customFormat="1" ht="14.25" customHeight="1"/>
    <row r="18" spans="1:34" s="28" customFormat="1" ht="14.25" customHeight="1">
      <c r="A18" s="28" t="s">
        <v>185</v>
      </c>
    </row>
    <row r="19" spans="1:34" s="28" customFormat="1" ht="14.25" customHeight="1"/>
    <row r="20" spans="1:34" s="28" customFormat="1" ht="18.75" customHeight="1">
      <c r="A20" s="423" t="s">
        <v>186</v>
      </c>
      <c r="B20" s="424"/>
      <c r="C20" s="424"/>
      <c r="D20" s="424"/>
      <c r="E20" s="424"/>
      <c r="F20" s="424"/>
      <c r="G20" s="424"/>
      <c r="H20" s="425"/>
      <c r="I20" s="423" t="s">
        <v>187</v>
      </c>
      <c r="J20" s="424"/>
      <c r="K20" s="424"/>
      <c r="L20" s="424"/>
      <c r="M20" s="424"/>
      <c r="N20" s="424"/>
      <c r="O20" s="424"/>
      <c r="P20" s="424"/>
      <c r="Q20" s="424"/>
      <c r="R20" s="425"/>
      <c r="S20" s="423" t="s">
        <v>188</v>
      </c>
      <c r="T20" s="424"/>
      <c r="U20" s="424"/>
      <c r="V20" s="424"/>
      <c r="W20" s="424"/>
      <c r="X20" s="424"/>
      <c r="Y20" s="424"/>
      <c r="Z20" s="425"/>
      <c r="AA20" s="423" t="s">
        <v>189</v>
      </c>
      <c r="AB20" s="424"/>
      <c r="AC20" s="424"/>
      <c r="AD20" s="424"/>
      <c r="AE20" s="424"/>
      <c r="AF20" s="424"/>
      <c r="AG20" s="424"/>
      <c r="AH20" s="425"/>
    </row>
    <row r="21" spans="1:34" s="28" customFormat="1" ht="18.75" customHeight="1">
      <c r="A21" s="461" t="s">
        <v>44</v>
      </c>
      <c r="B21" s="462"/>
      <c r="C21" s="462"/>
      <c r="D21" s="462"/>
      <c r="E21" s="462"/>
      <c r="F21" s="462"/>
      <c r="G21" s="462"/>
      <c r="H21" s="463"/>
      <c r="I21" s="474" t="s">
        <v>45</v>
      </c>
      <c r="J21" s="475"/>
      <c r="K21" s="475"/>
      <c r="L21" s="475"/>
      <c r="M21" s="475"/>
      <c r="N21" s="475"/>
      <c r="O21" s="475"/>
      <c r="P21" s="475"/>
      <c r="Q21" s="475"/>
      <c r="R21" s="398"/>
      <c r="S21" s="438" t="s">
        <v>163</v>
      </c>
      <c r="T21" s="439"/>
      <c r="U21" s="440" t="s">
        <v>190</v>
      </c>
      <c r="V21" s="467" t="s">
        <v>20</v>
      </c>
      <c r="W21" s="467"/>
      <c r="X21" s="467"/>
      <c r="Y21" s="467"/>
      <c r="Z21" s="398" t="s">
        <v>191</v>
      </c>
      <c r="AA21" s="470" t="s">
        <v>5</v>
      </c>
      <c r="AB21" s="440"/>
      <c r="AC21" s="440"/>
      <c r="AD21" s="440"/>
      <c r="AE21" s="440"/>
      <c r="AF21" s="440"/>
      <c r="AG21" s="440"/>
      <c r="AH21" s="471"/>
    </row>
    <row r="22" spans="1:34" s="28" customFormat="1" ht="18.75" customHeight="1">
      <c r="A22" s="464"/>
      <c r="B22" s="465"/>
      <c r="C22" s="465"/>
      <c r="D22" s="465"/>
      <c r="E22" s="465"/>
      <c r="F22" s="465"/>
      <c r="G22" s="465"/>
      <c r="H22" s="466"/>
      <c r="I22" s="476"/>
      <c r="J22" s="477"/>
      <c r="K22" s="477"/>
      <c r="L22" s="477"/>
      <c r="M22" s="477"/>
      <c r="N22" s="477"/>
      <c r="O22" s="477"/>
      <c r="P22" s="477"/>
      <c r="Q22" s="477"/>
      <c r="R22" s="399"/>
      <c r="S22" s="443" t="s">
        <v>164</v>
      </c>
      <c r="T22" s="444"/>
      <c r="U22" s="441"/>
      <c r="V22" s="468"/>
      <c r="W22" s="468"/>
      <c r="X22" s="468"/>
      <c r="Y22" s="468"/>
      <c r="Z22" s="399"/>
      <c r="AA22" s="489"/>
      <c r="AB22" s="441"/>
      <c r="AC22" s="441"/>
      <c r="AD22" s="441"/>
      <c r="AE22" s="441"/>
      <c r="AF22" s="441"/>
      <c r="AG22" s="441"/>
      <c r="AH22" s="490"/>
    </row>
    <row r="23" spans="1:34" s="28" customFormat="1" ht="18.75" customHeight="1">
      <c r="A23" s="461"/>
      <c r="B23" s="462"/>
      <c r="C23" s="462"/>
      <c r="D23" s="462"/>
      <c r="E23" s="462"/>
      <c r="F23" s="462"/>
      <c r="G23" s="462"/>
      <c r="H23" s="463"/>
      <c r="I23" s="474"/>
      <c r="J23" s="475"/>
      <c r="K23" s="475"/>
      <c r="L23" s="475"/>
      <c r="M23" s="475"/>
      <c r="N23" s="475"/>
      <c r="O23" s="475"/>
      <c r="P23" s="475"/>
      <c r="Q23" s="475"/>
      <c r="R23" s="398"/>
      <c r="S23" s="438" t="s">
        <v>163</v>
      </c>
      <c r="T23" s="439"/>
      <c r="U23" s="440" t="s">
        <v>190</v>
      </c>
      <c r="V23" s="467"/>
      <c r="W23" s="467"/>
      <c r="X23" s="467"/>
      <c r="Y23" s="467"/>
      <c r="Z23" s="398" t="s">
        <v>191</v>
      </c>
      <c r="AA23" s="470" t="s">
        <v>192</v>
      </c>
      <c r="AB23" s="440"/>
      <c r="AC23" s="440"/>
      <c r="AD23" s="440"/>
      <c r="AE23" s="440"/>
      <c r="AF23" s="440"/>
      <c r="AG23" s="440"/>
      <c r="AH23" s="471"/>
    </row>
    <row r="24" spans="1:34" s="28" customFormat="1" ht="18.75" customHeight="1">
      <c r="A24" s="464"/>
      <c r="B24" s="465"/>
      <c r="C24" s="465"/>
      <c r="D24" s="465"/>
      <c r="E24" s="465"/>
      <c r="F24" s="465"/>
      <c r="G24" s="465"/>
      <c r="H24" s="466"/>
      <c r="I24" s="476"/>
      <c r="J24" s="477"/>
      <c r="K24" s="477"/>
      <c r="L24" s="477"/>
      <c r="M24" s="477"/>
      <c r="N24" s="477"/>
      <c r="O24" s="477"/>
      <c r="P24" s="477"/>
      <c r="Q24" s="477"/>
      <c r="R24" s="399"/>
      <c r="S24" s="443" t="s">
        <v>164</v>
      </c>
      <c r="T24" s="444"/>
      <c r="U24" s="441"/>
      <c r="V24" s="468"/>
      <c r="W24" s="468"/>
      <c r="X24" s="468"/>
      <c r="Y24" s="468"/>
      <c r="Z24" s="399"/>
      <c r="AA24" s="489"/>
      <c r="AB24" s="441"/>
      <c r="AC24" s="441"/>
      <c r="AD24" s="441"/>
      <c r="AE24" s="441"/>
      <c r="AF24" s="441"/>
      <c r="AG24" s="441"/>
      <c r="AH24" s="490"/>
    </row>
    <row r="25" spans="1:34" s="28" customFormat="1" ht="18.75" customHeight="1">
      <c r="A25" s="461"/>
      <c r="B25" s="462"/>
      <c r="C25" s="462"/>
      <c r="D25" s="462"/>
      <c r="E25" s="462"/>
      <c r="F25" s="462"/>
      <c r="G25" s="462"/>
      <c r="H25" s="463"/>
      <c r="I25" s="457"/>
      <c r="J25" s="404"/>
      <c r="K25" s="404"/>
      <c r="L25" s="404"/>
      <c r="M25" s="404"/>
      <c r="N25" s="404"/>
      <c r="O25" s="404"/>
      <c r="P25" s="404"/>
      <c r="Q25" s="404"/>
      <c r="R25" s="458"/>
      <c r="S25" s="438" t="s">
        <v>163</v>
      </c>
      <c r="T25" s="439"/>
      <c r="U25" s="440" t="s">
        <v>190</v>
      </c>
      <c r="V25" s="467"/>
      <c r="W25" s="467"/>
      <c r="X25" s="467"/>
      <c r="Y25" s="467"/>
      <c r="Z25" s="398" t="s">
        <v>191</v>
      </c>
      <c r="AA25" s="470" t="s">
        <v>192</v>
      </c>
      <c r="AB25" s="440"/>
      <c r="AC25" s="440"/>
      <c r="AD25" s="440"/>
      <c r="AE25" s="440"/>
      <c r="AF25" s="440"/>
      <c r="AG25" s="440"/>
      <c r="AH25" s="471"/>
    </row>
    <row r="26" spans="1:34" s="28" customFormat="1" ht="18.75" customHeight="1">
      <c r="A26" s="464"/>
      <c r="B26" s="465"/>
      <c r="C26" s="465"/>
      <c r="D26" s="465"/>
      <c r="E26" s="465"/>
      <c r="F26" s="465"/>
      <c r="G26" s="465"/>
      <c r="H26" s="466"/>
      <c r="I26" s="459"/>
      <c r="J26" s="405"/>
      <c r="K26" s="405"/>
      <c r="L26" s="405"/>
      <c r="M26" s="405"/>
      <c r="N26" s="405"/>
      <c r="O26" s="405"/>
      <c r="P26" s="405"/>
      <c r="Q26" s="405"/>
      <c r="R26" s="460"/>
      <c r="S26" s="443" t="s">
        <v>164</v>
      </c>
      <c r="T26" s="444"/>
      <c r="U26" s="441"/>
      <c r="V26" s="468"/>
      <c r="W26" s="468"/>
      <c r="X26" s="468"/>
      <c r="Y26" s="468"/>
      <c r="Z26" s="399"/>
      <c r="AA26" s="489"/>
      <c r="AB26" s="441"/>
      <c r="AC26" s="441"/>
      <c r="AD26" s="441"/>
      <c r="AE26" s="441"/>
      <c r="AF26" s="441"/>
      <c r="AG26" s="441"/>
      <c r="AH26" s="490"/>
    </row>
    <row r="27" spans="1:34"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row>
    <row r="28" spans="1:34"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row>
    <row r="29" spans="1:34" s="28" customFormat="1" ht="14.25" customHeight="1"/>
    <row r="30" spans="1:34" s="28" customFormat="1" ht="14.25" customHeight="1">
      <c r="A30" s="28" t="s">
        <v>193</v>
      </c>
    </row>
    <row r="31" spans="1:34" s="28" customFormat="1" ht="14.25" customHeight="1"/>
    <row r="32" spans="1:34" s="28" customFormat="1" ht="18.75" customHeight="1">
      <c r="A32" s="445" t="s">
        <v>194</v>
      </c>
      <c r="B32" s="445"/>
      <c r="C32" s="445"/>
      <c r="D32" s="445"/>
      <c r="E32" s="445"/>
      <c r="F32" s="446" t="s">
        <v>195</v>
      </c>
      <c r="G32" s="446"/>
      <c r="H32" s="446"/>
      <c r="I32" s="446"/>
      <c r="J32" s="442" t="s">
        <v>165</v>
      </c>
      <c r="K32" s="442"/>
      <c r="L32" s="442"/>
      <c r="M32" s="442"/>
      <c r="N32" s="442"/>
      <c r="O32" s="448" t="s">
        <v>196</v>
      </c>
      <c r="P32" s="449"/>
      <c r="Q32" s="442" t="s">
        <v>197</v>
      </c>
      <c r="R32" s="442"/>
      <c r="S32" s="442"/>
      <c r="T32" s="442"/>
      <c r="U32" s="442"/>
      <c r="V32" s="442"/>
      <c r="W32" s="442"/>
      <c r="X32" s="442"/>
      <c r="Y32" s="442"/>
      <c r="Z32" s="442"/>
      <c r="AA32" s="442" t="s">
        <v>198</v>
      </c>
      <c r="AB32" s="442"/>
      <c r="AC32" s="442"/>
      <c r="AD32" s="442"/>
      <c r="AE32" s="442"/>
      <c r="AF32" s="442"/>
      <c r="AG32" s="442"/>
      <c r="AH32" s="442"/>
    </row>
    <row r="33" spans="1:34" s="28" customFormat="1" ht="18.75" customHeight="1">
      <c r="A33" s="445" t="s">
        <v>13</v>
      </c>
      <c r="B33" s="445"/>
      <c r="C33" s="445"/>
      <c r="D33" s="445"/>
      <c r="E33" s="445"/>
      <c r="F33" s="483" t="s">
        <v>26</v>
      </c>
      <c r="G33" s="484"/>
      <c r="H33" s="484"/>
      <c r="I33" s="485"/>
      <c r="J33" s="442" t="s">
        <v>27</v>
      </c>
      <c r="K33" s="442"/>
      <c r="L33" s="442"/>
      <c r="M33" s="442"/>
      <c r="N33" s="442"/>
      <c r="O33" s="470" t="s">
        <v>41</v>
      </c>
      <c r="P33" s="471"/>
      <c r="Q33" s="478" t="s">
        <v>46</v>
      </c>
      <c r="R33" s="479"/>
      <c r="S33" s="479"/>
      <c r="T33" s="479"/>
      <c r="U33" s="479"/>
      <c r="V33" s="404" t="s">
        <v>190</v>
      </c>
      <c r="W33" s="467" t="s">
        <v>11</v>
      </c>
      <c r="X33" s="467"/>
      <c r="Y33" s="467"/>
      <c r="Z33" s="398" t="s">
        <v>191</v>
      </c>
      <c r="AA33" s="469" t="s">
        <v>12</v>
      </c>
      <c r="AB33" s="469"/>
      <c r="AC33" s="469"/>
      <c r="AD33" s="469"/>
      <c r="AE33" s="469"/>
      <c r="AF33" s="469"/>
      <c r="AG33" s="469"/>
      <c r="AH33" s="469"/>
    </row>
    <row r="34" spans="1:34" s="28" customFormat="1" ht="18.75" customHeight="1">
      <c r="A34" s="445"/>
      <c r="B34" s="445"/>
      <c r="C34" s="445"/>
      <c r="D34" s="445"/>
      <c r="E34" s="445"/>
      <c r="F34" s="486"/>
      <c r="G34" s="487"/>
      <c r="H34" s="487"/>
      <c r="I34" s="488"/>
      <c r="J34" s="442"/>
      <c r="K34" s="442"/>
      <c r="L34" s="442"/>
      <c r="M34" s="442"/>
      <c r="N34" s="442"/>
      <c r="O34" s="472"/>
      <c r="P34" s="473"/>
      <c r="Q34" s="480"/>
      <c r="R34" s="481"/>
      <c r="S34" s="481"/>
      <c r="T34" s="481"/>
      <c r="U34" s="481"/>
      <c r="V34" s="405"/>
      <c r="W34" s="468"/>
      <c r="X34" s="468"/>
      <c r="Y34" s="468"/>
      <c r="Z34" s="399"/>
      <c r="AA34" s="469"/>
      <c r="AB34" s="469"/>
      <c r="AC34" s="469"/>
      <c r="AD34" s="469"/>
      <c r="AE34" s="469"/>
      <c r="AF34" s="469"/>
      <c r="AG34" s="469"/>
      <c r="AH34" s="469"/>
    </row>
    <row r="35" spans="1:34" s="28" customFormat="1" ht="18.75" customHeight="1">
      <c r="A35" s="445" t="s">
        <v>34</v>
      </c>
      <c r="B35" s="445"/>
      <c r="C35" s="445"/>
      <c r="D35" s="445"/>
      <c r="E35" s="445"/>
      <c r="F35" s="483" t="s">
        <v>42</v>
      </c>
      <c r="G35" s="484"/>
      <c r="H35" s="484"/>
      <c r="I35" s="485"/>
      <c r="J35" s="442" t="s">
        <v>43</v>
      </c>
      <c r="K35" s="442"/>
      <c r="L35" s="442"/>
      <c r="M35" s="442"/>
      <c r="N35" s="442"/>
      <c r="O35" s="470" t="s">
        <v>16</v>
      </c>
      <c r="P35" s="471"/>
      <c r="Q35" s="478" t="s">
        <v>46</v>
      </c>
      <c r="R35" s="479"/>
      <c r="S35" s="479"/>
      <c r="T35" s="479"/>
      <c r="U35" s="479"/>
      <c r="V35" s="404" t="s">
        <v>190</v>
      </c>
      <c r="W35" s="467" t="s">
        <v>32</v>
      </c>
      <c r="X35" s="467"/>
      <c r="Y35" s="467"/>
      <c r="Z35" s="398" t="s">
        <v>191</v>
      </c>
      <c r="AA35" s="469" t="s">
        <v>29</v>
      </c>
      <c r="AB35" s="469"/>
      <c r="AC35" s="469"/>
      <c r="AD35" s="469"/>
      <c r="AE35" s="469"/>
      <c r="AF35" s="469"/>
      <c r="AG35" s="469"/>
      <c r="AH35" s="469"/>
    </row>
    <row r="36" spans="1:34" s="28" customFormat="1" ht="18.75" customHeight="1">
      <c r="A36" s="445"/>
      <c r="B36" s="445"/>
      <c r="C36" s="445"/>
      <c r="D36" s="445"/>
      <c r="E36" s="445"/>
      <c r="F36" s="486"/>
      <c r="G36" s="487"/>
      <c r="H36" s="487"/>
      <c r="I36" s="488"/>
      <c r="J36" s="442"/>
      <c r="K36" s="442"/>
      <c r="L36" s="442"/>
      <c r="M36" s="442"/>
      <c r="N36" s="442"/>
      <c r="O36" s="472"/>
      <c r="P36" s="473"/>
      <c r="Q36" s="480"/>
      <c r="R36" s="481"/>
      <c r="S36" s="481"/>
      <c r="T36" s="481"/>
      <c r="U36" s="481"/>
      <c r="V36" s="405"/>
      <c r="W36" s="468"/>
      <c r="X36" s="468"/>
      <c r="Y36" s="468"/>
      <c r="Z36" s="399"/>
      <c r="AA36" s="469"/>
      <c r="AB36" s="469"/>
      <c r="AC36" s="469"/>
      <c r="AD36" s="469"/>
      <c r="AE36" s="469"/>
      <c r="AF36" s="469"/>
      <c r="AG36" s="469"/>
      <c r="AH36" s="469"/>
    </row>
    <row r="37" spans="1:34" s="28" customFormat="1" ht="18.75" customHeight="1">
      <c r="A37" s="445"/>
      <c r="B37" s="445"/>
      <c r="C37" s="445"/>
      <c r="D37" s="445"/>
      <c r="E37" s="445"/>
      <c r="F37" s="482"/>
      <c r="G37" s="482"/>
      <c r="H37" s="482"/>
      <c r="I37" s="482"/>
      <c r="J37" s="442"/>
      <c r="K37" s="442"/>
      <c r="L37" s="442"/>
      <c r="M37" s="442"/>
      <c r="N37" s="442"/>
      <c r="O37" s="469" t="s">
        <v>199</v>
      </c>
      <c r="P37" s="469"/>
      <c r="Q37" s="478"/>
      <c r="R37" s="479"/>
      <c r="S37" s="479"/>
      <c r="T37" s="479"/>
      <c r="U37" s="479"/>
      <c r="V37" s="404" t="s">
        <v>190</v>
      </c>
      <c r="W37" s="467"/>
      <c r="X37" s="467"/>
      <c r="Y37" s="467"/>
      <c r="Z37" s="398" t="s">
        <v>191</v>
      </c>
      <c r="AA37" s="470" t="s">
        <v>192</v>
      </c>
      <c r="AB37" s="440"/>
      <c r="AC37" s="440"/>
      <c r="AD37" s="440"/>
      <c r="AE37" s="440"/>
      <c r="AF37" s="440"/>
      <c r="AG37" s="440"/>
      <c r="AH37" s="471"/>
    </row>
    <row r="38" spans="1:34" s="28" customFormat="1" ht="18.75" customHeight="1">
      <c r="A38" s="445"/>
      <c r="B38" s="445"/>
      <c r="C38" s="445"/>
      <c r="D38" s="445"/>
      <c r="E38" s="445"/>
      <c r="F38" s="482"/>
      <c r="G38" s="482"/>
      <c r="H38" s="482"/>
      <c r="I38" s="482"/>
      <c r="J38" s="442"/>
      <c r="K38" s="442"/>
      <c r="L38" s="442"/>
      <c r="M38" s="442"/>
      <c r="N38" s="442"/>
      <c r="O38" s="469"/>
      <c r="P38" s="469"/>
      <c r="Q38" s="480"/>
      <c r="R38" s="481"/>
      <c r="S38" s="481"/>
      <c r="T38" s="481"/>
      <c r="U38" s="481"/>
      <c r="V38" s="405"/>
      <c r="W38" s="468"/>
      <c r="X38" s="468"/>
      <c r="Y38" s="468"/>
      <c r="Z38" s="399"/>
      <c r="AA38" s="489"/>
      <c r="AB38" s="441"/>
      <c r="AC38" s="441"/>
      <c r="AD38" s="441"/>
      <c r="AE38" s="441"/>
      <c r="AF38" s="441"/>
      <c r="AG38" s="441"/>
      <c r="AH38" s="490"/>
    </row>
    <row r="39" spans="1:34" s="28" customFormat="1" ht="18.75" customHeight="1">
      <c r="A39" s="445"/>
      <c r="B39" s="445"/>
      <c r="C39" s="445"/>
      <c r="D39" s="445"/>
      <c r="E39" s="445"/>
      <c r="F39" s="482"/>
      <c r="G39" s="482"/>
      <c r="H39" s="482"/>
      <c r="I39" s="482"/>
      <c r="J39" s="442"/>
      <c r="K39" s="442"/>
      <c r="L39" s="442"/>
      <c r="M39" s="442"/>
      <c r="N39" s="442"/>
      <c r="O39" s="469" t="s">
        <v>199</v>
      </c>
      <c r="P39" s="469"/>
      <c r="Q39" s="478"/>
      <c r="R39" s="479"/>
      <c r="S39" s="479"/>
      <c r="T39" s="479"/>
      <c r="U39" s="479"/>
      <c r="V39" s="404" t="s">
        <v>190</v>
      </c>
      <c r="W39" s="467"/>
      <c r="X39" s="467"/>
      <c r="Y39" s="467"/>
      <c r="Z39" s="398" t="s">
        <v>191</v>
      </c>
      <c r="AA39" s="470" t="s">
        <v>192</v>
      </c>
      <c r="AB39" s="440"/>
      <c r="AC39" s="440"/>
      <c r="AD39" s="440"/>
      <c r="AE39" s="440"/>
      <c r="AF39" s="440"/>
      <c r="AG39" s="440"/>
      <c r="AH39" s="471"/>
    </row>
    <row r="40" spans="1:34" s="28" customFormat="1" ht="18.75" customHeight="1">
      <c r="A40" s="445"/>
      <c r="B40" s="445"/>
      <c r="C40" s="445"/>
      <c r="D40" s="445"/>
      <c r="E40" s="445"/>
      <c r="F40" s="482"/>
      <c r="G40" s="482"/>
      <c r="H40" s="482"/>
      <c r="I40" s="482"/>
      <c r="J40" s="442"/>
      <c r="K40" s="442"/>
      <c r="L40" s="442"/>
      <c r="M40" s="442"/>
      <c r="N40" s="442"/>
      <c r="O40" s="469"/>
      <c r="P40" s="469"/>
      <c r="Q40" s="480"/>
      <c r="R40" s="481"/>
      <c r="S40" s="481"/>
      <c r="T40" s="481"/>
      <c r="U40" s="481"/>
      <c r="V40" s="405"/>
      <c r="W40" s="468"/>
      <c r="X40" s="468"/>
      <c r="Y40" s="468"/>
      <c r="Z40" s="399"/>
      <c r="AA40" s="489"/>
      <c r="AB40" s="441"/>
      <c r="AC40" s="441"/>
      <c r="AD40" s="441"/>
      <c r="AE40" s="441"/>
      <c r="AF40" s="441"/>
      <c r="AG40" s="441"/>
      <c r="AH40" s="490"/>
    </row>
    <row r="41" spans="1:34"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34"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34"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34"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34"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34" s="28" customFormat="1" ht="14.25" customHeight="1">
      <c r="A46" s="28" t="s">
        <v>200</v>
      </c>
      <c r="B46" s="28" t="s">
        <v>201</v>
      </c>
      <c r="C46" s="28" t="s">
        <v>40</v>
      </c>
    </row>
    <row r="47" spans="1:34" s="28" customFormat="1" ht="14.25" customHeight="1">
      <c r="C47" s="28" t="s">
        <v>203</v>
      </c>
    </row>
    <row r="48" spans="1:34"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4">
    <mergeCell ref="N8:S8"/>
    <mergeCell ref="N7:S7"/>
    <mergeCell ref="J32:N32"/>
    <mergeCell ref="I23:R24"/>
    <mergeCell ref="S22:T22"/>
    <mergeCell ref="F32:I32"/>
    <mergeCell ref="Q32:Z32"/>
    <mergeCell ref="Z25:Z26"/>
    <mergeCell ref="Z23:Z24"/>
    <mergeCell ref="A23:H24"/>
    <mergeCell ref="A25:H26"/>
    <mergeCell ref="A20:H20"/>
    <mergeCell ref="A21:H22"/>
    <mergeCell ref="V21:Y22"/>
    <mergeCell ref="A32:E32"/>
    <mergeCell ref="U23:U24"/>
    <mergeCell ref="J37:N38"/>
    <mergeCell ref="J39:N40"/>
    <mergeCell ref="N9:S9"/>
    <mergeCell ref="S23:T23"/>
    <mergeCell ref="O39:P40"/>
    <mergeCell ref="S25:T25"/>
    <mergeCell ref="O37:P38"/>
    <mergeCell ref="S24:T24"/>
    <mergeCell ref="I20:R20"/>
    <mergeCell ref="I21:R22"/>
    <mergeCell ref="S20:Z20"/>
    <mergeCell ref="S21:T21"/>
    <mergeCell ref="V37:V38"/>
    <mergeCell ref="W37:Y38"/>
    <mergeCell ref="J35:N36"/>
    <mergeCell ref="Z39:Z40"/>
    <mergeCell ref="A33:E34"/>
    <mergeCell ref="O32:P32"/>
    <mergeCell ref="O33:P34"/>
    <mergeCell ref="J33:N34"/>
    <mergeCell ref="AA25:AH26"/>
    <mergeCell ref="V23:Y24"/>
    <mergeCell ref="U25:U26"/>
    <mergeCell ref="AA32:AH32"/>
    <mergeCell ref="AA20:AH20"/>
    <mergeCell ref="AA21:AH22"/>
    <mergeCell ref="Z21:Z22"/>
    <mergeCell ref="U21:U22"/>
    <mergeCell ref="AA23:AH24"/>
    <mergeCell ref="A2:AH2"/>
    <mergeCell ref="A39:E40"/>
    <mergeCell ref="F39:I40"/>
    <mergeCell ref="A35:E36"/>
    <mergeCell ref="F35:I36"/>
    <mergeCell ref="A37:E38"/>
    <mergeCell ref="F37:I38"/>
    <mergeCell ref="F33:I34"/>
    <mergeCell ref="V25:Y26"/>
    <mergeCell ref="S26:T26"/>
    <mergeCell ref="I25:R26"/>
    <mergeCell ref="V35:V36"/>
    <mergeCell ref="W35:Y36"/>
    <mergeCell ref="O35:P36"/>
    <mergeCell ref="Q35:U36"/>
    <mergeCell ref="V33:V34"/>
    <mergeCell ref="AA39:AH40"/>
    <mergeCell ref="Q39:U40"/>
    <mergeCell ref="V39:V40"/>
    <mergeCell ref="W39:Y40"/>
    <mergeCell ref="Z33:Z34"/>
    <mergeCell ref="Z35:Z36"/>
    <mergeCell ref="AA37:AH38"/>
    <mergeCell ref="Z37:Z38"/>
    <mergeCell ref="Q37:U38"/>
    <mergeCell ref="AA35:AH36"/>
    <mergeCell ref="AA33:AH34"/>
    <mergeCell ref="W33:Y34"/>
    <mergeCell ref="Q33:U34"/>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AH51"/>
  <sheetViews>
    <sheetView zoomScaleNormal="100" workbookViewId="0">
      <selection activeCell="I23" sqref="I23:R24"/>
    </sheetView>
  </sheetViews>
  <sheetFormatPr defaultColWidth="2.75" defaultRowHeight="14.25" customHeight="1"/>
  <cols>
    <col min="1" max="16384" width="2.75" style="27"/>
  </cols>
  <sheetData>
    <row r="2" spans="1:34" ht="14.25" customHeight="1">
      <c r="A2" s="408" t="s">
        <v>184</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row>
    <row r="3" spans="1:34" s="28" customFormat="1" ht="14.25" customHeight="1"/>
    <row r="4" spans="1:34" s="28" customFormat="1" ht="14.25" customHeight="1">
      <c r="AB4" s="35" t="s">
        <v>242</v>
      </c>
      <c r="AC4" s="35"/>
      <c r="AD4" s="35" t="s">
        <v>180</v>
      </c>
      <c r="AE4" s="35"/>
      <c r="AF4" s="35" t="s">
        <v>181</v>
      </c>
      <c r="AG4" s="35"/>
      <c r="AH4" s="35" t="s">
        <v>182</v>
      </c>
    </row>
    <row r="5" spans="1:34" s="28" customFormat="1" ht="14.25" customHeight="1">
      <c r="A5" s="125" t="s">
        <v>287</v>
      </c>
      <c r="I5" s="126" t="s">
        <v>288</v>
      </c>
    </row>
    <row r="6" spans="1:34" s="28" customFormat="1" ht="14.25" customHeight="1"/>
    <row r="7" spans="1:34" s="28" customFormat="1" ht="14.25" customHeight="1">
      <c r="N7" s="454" t="s">
        <v>160</v>
      </c>
      <c r="O7" s="454"/>
      <c r="P7" s="454"/>
      <c r="Q7" s="454"/>
      <c r="R7" s="454"/>
      <c r="S7" s="454"/>
      <c r="V7" s="28" t="str">
        <f>'１　当初入力シート'!C16</f>
        <v>田川市大字伊田１１１１番地</v>
      </c>
    </row>
    <row r="8" spans="1:34" s="28" customFormat="1" ht="14.25" customHeight="1">
      <c r="K8" s="28" t="s">
        <v>206</v>
      </c>
      <c r="N8" s="454" t="s">
        <v>161</v>
      </c>
      <c r="O8" s="454"/>
      <c r="P8" s="454"/>
      <c r="Q8" s="454"/>
      <c r="R8" s="454"/>
      <c r="S8" s="454"/>
      <c r="V8" s="28" t="str">
        <f>'１　当初入力シート'!C17</f>
        <v>株式会社○○建設</v>
      </c>
    </row>
    <row r="9" spans="1:34" s="28" customFormat="1" ht="14.25" customHeight="1">
      <c r="N9" s="454" t="s">
        <v>80</v>
      </c>
      <c r="O9" s="454"/>
      <c r="P9" s="454"/>
      <c r="Q9" s="454"/>
      <c r="R9" s="454"/>
      <c r="S9" s="454"/>
      <c r="V9" s="28" t="str">
        <f>'１　当初入力シート'!C18</f>
        <v>代表取締役</v>
      </c>
    </row>
    <row r="10" spans="1:34" s="28" customFormat="1" ht="14.25" customHeight="1">
      <c r="Z10" s="28" t="str">
        <f>'１　当初入力シート'!E18</f>
        <v>○○　△△</v>
      </c>
      <c r="AE10" s="28" t="s">
        <v>286</v>
      </c>
    </row>
    <row r="11" spans="1:34" s="28" customFormat="1" ht="14.25" customHeight="1"/>
    <row r="12" spans="1:34" s="28" customFormat="1" ht="14.25" customHeight="1">
      <c r="A12" s="29" t="s">
        <v>239</v>
      </c>
      <c r="B12" s="29"/>
      <c r="C12" s="29"/>
      <c r="D12" s="29"/>
      <c r="E12" s="29"/>
      <c r="F12" s="29" t="str">
        <f>'１　当初入力シート'!C7</f>
        <v>（例）○○地区送水管布設工事に係る詳細設計業務</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4" s="28" customFormat="1" ht="14.25" customHeight="1"/>
    <row r="14" spans="1:34" s="28" customFormat="1" ht="14.25" customHeight="1"/>
    <row r="15" spans="1:34" s="28" customFormat="1" ht="14.25" customHeight="1">
      <c r="A15" s="28" t="s">
        <v>162</v>
      </c>
    </row>
    <row r="16" spans="1:34" s="28" customFormat="1" ht="14.25" customHeight="1"/>
    <row r="17" spans="1:34" s="28" customFormat="1" ht="14.25" customHeight="1"/>
    <row r="18" spans="1:34" s="28" customFormat="1" ht="14.25" customHeight="1">
      <c r="A18" s="28" t="s">
        <v>185</v>
      </c>
    </row>
    <row r="19" spans="1:34" s="28" customFormat="1" ht="14.25" customHeight="1"/>
    <row r="20" spans="1:34" s="28" customFormat="1" ht="18.75" customHeight="1">
      <c r="A20" s="423" t="s">
        <v>186</v>
      </c>
      <c r="B20" s="424"/>
      <c r="C20" s="424"/>
      <c r="D20" s="424"/>
      <c r="E20" s="424"/>
      <c r="F20" s="424"/>
      <c r="G20" s="424"/>
      <c r="H20" s="425"/>
      <c r="I20" s="423" t="s">
        <v>187</v>
      </c>
      <c r="J20" s="424"/>
      <c r="K20" s="424"/>
      <c r="L20" s="424"/>
      <c r="M20" s="424"/>
      <c r="N20" s="424"/>
      <c r="O20" s="424"/>
      <c r="P20" s="424"/>
      <c r="Q20" s="424"/>
      <c r="R20" s="425"/>
      <c r="S20" s="423" t="s">
        <v>188</v>
      </c>
      <c r="T20" s="424"/>
      <c r="U20" s="424"/>
      <c r="V20" s="424"/>
      <c r="W20" s="424"/>
      <c r="X20" s="424"/>
      <c r="Y20" s="424"/>
      <c r="Z20" s="425"/>
      <c r="AA20" s="423" t="s">
        <v>189</v>
      </c>
      <c r="AB20" s="424"/>
      <c r="AC20" s="424"/>
      <c r="AD20" s="424"/>
      <c r="AE20" s="424"/>
      <c r="AF20" s="424"/>
      <c r="AG20" s="424"/>
      <c r="AH20" s="425"/>
    </row>
    <row r="21" spans="1:34" s="28" customFormat="1" ht="18.75" customHeight="1">
      <c r="A21" s="461" t="s">
        <v>47</v>
      </c>
      <c r="B21" s="462"/>
      <c r="C21" s="462"/>
      <c r="D21" s="462"/>
      <c r="E21" s="462"/>
      <c r="F21" s="462"/>
      <c r="G21" s="462"/>
      <c r="H21" s="463"/>
      <c r="I21" s="474" t="s">
        <v>48</v>
      </c>
      <c r="J21" s="475"/>
      <c r="K21" s="475"/>
      <c r="L21" s="475"/>
      <c r="M21" s="475"/>
      <c r="N21" s="475"/>
      <c r="O21" s="475"/>
      <c r="P21" s="475"/>
      <c r="Q21" s="475"/>
      <c r="R21" s="398"/>
      <c r="S21" s="438" t="s">
        <v>163</v>
      </c>
      <c r="T21" s="439"/>
      <c r="U21" s="440" t="s">
        <v>190</v>
      </c>
      <c r="V21" s="467" t="s">
        <v>20</v>
      </c>
      <c r="W21" s="467"/>
      <c r="X21" s="467"/>
      <c r="Y21" s="467"/>
      <c r="Z21" s="398" t="s">
        <v>191</v>
      </c>
      <c r="AA21" s="470" t="s">
        <v>5</v>
      </c>
      <c r="AB21" s="440"/>
      <c r="AC21" s="440"/>
      <c r="AD21" s="440"/>
      <c r="AE21" s="440"/>
      <c r="AF21" s="440"/>
      <c r="AG21" s="440"/>
      <c r="AH21" s="471"/>
    </row>
    <row r="22" spans="1:34" s="28" customFormat="1" ht="18.75" customHeight="1">
      <c r="A22" s="464"/>
      <c r="B22" s="465"/>
      <c r="C22" s="465"/>
      <c r="D22" s="465"/>
      <c r="E22" s="465"/>
      <c r="F22" s="465"/>
      <c r="G22" s="465"/>
      <c r="H22" s="466"/>
      <c r="I22" s="476"/>
      <c r="J22" s="477"/>
      <c r="K22" s="477"/>
      <c r="L22" s="477"/>
      <c r="M22" s="477"/>
      <c r="N22" s="477"/>
      <c r="O22" s="477"/>
      <c r="P22" s="477"/>
      <c r="Q22" s="477"/>
      <c r="R22" s="399"/>
      <c r="S22" s="443" t="s">
        <v>164</v>
      </c>
      <c r="T22" s="444"/>
      <c r="U22" s="441"/>
      <c r="V22" s="468"/>
      <c r="W22" s="468"/>
      <c r="X22" s="468"/>
      <c r="Y22" s="468"/>
      <c r="Z22" s="399"/>
      <c r="AA22" s="489"/>
      <c r="AB22" s="441"/>
      <c r="AC22" s="441"/>
      <c r="AD22" s="441"/>
      <c r="AE22" s="441"/>
      <c r="AF22" s="441"/>
      <c r="AG22" s="441"/>
      <c r="AH22" s="490"/>
    </row>
    <row r="23" spans="1:34" s="28" customFormat="1" ht="18.75" customHeight="1">
      <c r="A23" s="461"/>
      <c r="B23" s="462"/>
      <c r="C23" s="462"/>
      <c r="D23" s="462"/>
      <c r="E23" s="462"/>
      <c r="F23" s="462"/>
      <c r="G23" s="462"/>
      <c r="H23" s="463"/>
      <c r="I23" s="474"/>
      <c r="J23" s="475"/>
      <c r="K23" s="475"/>
      <c r="L23" s="475"/>
      <c r="M23" s="475"/>
      <c r="N23" s="475"/>
      <c r="O23" s="475"/>
      <c r="P23" s="475"/>
      <c r="Q23" s="475"/>
      <c r="R23" s="398"/>
      <c r="S23" s="438" t="s">
        <v>163</v>
      </c>
      <c r="T23" s="439"/>
      <c r="U23" s="440" t="s">
        <v>190</v>
      </c>
      <c r="V23" s="467"/>
      <c r="W23" s="467"/>
      <c r="X23" s="467"/>
      <c r="Y23" s="467"/>
      <c r="Z23" s="398" t="s">
        <v>191</v>
      </c>
      <c r="AA23" s="470" t="s">
        <v>192</v>
      </c>
      <c r="AB23" s="440"/>
      <c r="AC23" s="440"/>
      <c r="AD23" s="440"/>
      <c r="AE23" s="440"/>
      <c r="AF23" s="440"/>
      <c r="AG23" s="440"/>
      <c r="AH23" s="471"/>
    </row>
    <row r="24" spans="1:34" s="28" customFormat="1" ht="18.75" customHeight="1">
      <c r="A24" s="464"/>
      <c r="B24" s="465"/>
      <c r="C24" s="465"/>
      <c r="D24" s="465"/>
      <c r="E24" s="465"/>
      <c r="F24" s="465"/>
      <c r="G24" s="465"/>
      <c r="H24" s="466"/>
      <c r="I24" s="476"/>
      <c r="J24" s="477"/>
      <c r="K24" s="477"/>
      <c r="L24" s="477"/>
      <c r="M24" s="477"/>
      <c r="N24" s="477"/>
      <c r="O24" s="477"/>
      <c r="P24" s="477"/>
      <c r="Q24" s="477"/>
      <c r="R24" s="399"/>
      <c r="S24" s="443" t="s">
        <v>164</v>
      </c>
      <c r="T24" s="444"/>
      <c r="U24" s="441"/>
      <c r="V24" s="468"/>
      <c r="W24" s="468"/>
      <c r="X24" s="468"/>
      <c r="Y24" s="468"/>
      <c r="Z24" s="399"/>
      <c r="AA24" s="489"/>
      <c r="AB24" s="441"/>
      <c r="AC24" s="441"/>
      <c r="AD24" s="441"/>
      <c r="AE24" s="441"/>
      <c r="AF24" s="441"/>
      <c r="AG24" s="441"/>
      <c r="AH24" s="490"/>
    </row>
    <row r="25" spans="1:34" s="28" customFormat="1" ht="18.75" customHeight="1">
      <c r="A25" s="461"/>
      <c r="B25" s="462"/>
      <c r="C25" s="462"/>
      <c r="D25" s="462"/>
      <c r="E25" s="462"/>
      <c r="F25" s="462"/>
      <c r="G25" s="462"/>
      <c r="H25" s="463"/>
      <c r="I25" s="457"/>
      <c r="J25" s="404"/>
      <c r="K25" s="404"/>
      <c r="L25" s="404"/>
      <c r="M25" s="404"/>
      <c r="N25" s="404"/>
      <c r="O25" s="404"/>
      <c r="P25" s="404"/>
      <c r="Q25" s="404"/>
      <c r="R25" s="458"/>
      <c r="S25" s="438" t="s">
        <v>163</v>
      </c>
      <c r="T25" s="439"/>
      <c r="U25" s="440" t="s">
        <v>190</v>
      </c>
      <c r="V25" s="467"/>
      <c r="W25" s="467"/>
      <c r="X25" s="467"/>
      <c r="Y25" s="467"/>
      <c r="Z25" s="398" t="s">
        <v>191</v>
      </c>
      <c r="AA25" s="470" t="s">
        <v>192</v>
      </c>
      <c r="AB25" s="440"/>
      <c r="AC25" s="440"/>
      <c r="AD25" s="440"/>
      <c r="AE25" s="440"/>
      <c r="AF25" s="440"/>
      <c r="AG25" s="440"/>
      <c r="AH25" s="471"/>
    </row>
    <row r="26" spans="1:34" s="28" customFormat="1" ht="18.75" customHeight="1">
      <c r="A26" s="464"/>
      <c r="B26" s="465"/>
      <c r="C26" s="465"/>
      <c r="D26" s="465"/>
      <c r="E26" s="465"/>
      <c r="F26" s="465"/>
      <c r="G26" s="465"/>
      <c r="H26" s="466"/>
      <c r="I26" s="459"/>
      <c r="J26" s="405"/>
      <c r="K26" s="405"/>
      <c r="L26" s="405"/>
      <c r="M26" s="405"/>
      <c r="N26" s="405"/>
      <c r="O26" s="405"/>
      <c r="P26" s="405"/>
      <c r="Q26" s="405"/>
      <c r="R26" s="460"/>
      <c r="S26" s="443" t="s">
        <v>164</v>
      </c>
      <c r="T26" s="444"/>
      <c r="U26" s="441"/>
      <c r="V26" s="468"/>
      <c r="W26" s="468"/>
      <c r="X26" s="468"/>
      <c r="Y26" s="468"/>
      <c r="Z26" s="399"/>
      <c r="AA26" s="489"/>
      <c r="AB26" s="441"/>
      <c r="AC26" s="441"/>
      <c r="AD26" s="441"/>
      <c r="AE26" s="441"/>
      <c r="AF26" s="441"/>
      <c r="AG26" s="441"/>
      <c r="AH26" s="490"/>
    </row>
    <row r="27" spans="1:34"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row>
    <row r="28" spans="1:34"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row>
    <row r="29" spans="1:34" s="28" customFormat="1" ht="14.25" customHeight="1"/>
    <row r="30" spans="1:34" s="28" customFormat="1" ht="14.25" customHeight="1">
      <c r="A30" s="28" t="s">
        <v>193</v>
      </c>
    </row>
    <row r="31" spans="1:34" s="28" customFormat="1" ht="14.25" customHeight="1"/>
    <row r="32" spans="1:34" s="28" customFormat="1" ht="18.75" customHeight="1">
      <c r="A32" s="445" t="s">
        <v>194</v>
      </c>
      <c r="B32" s="445"/>
      <c r="C32" s="445"/>
      <c r="D32" s="445"/>
      <c r="E32" s="445"/>
      <c r="F32" s="446" t="s">
        <v>195</v>
      </c>
      <c r="G32" s="446"/>
      <c r="H32" s="446"/>
      <c r="I32" s="446"/>
      <c r="J32" s="442" t="s">
        <v>165</v>
      </c>
      <c r="K32" s="442"/>
      <c r="L32" s="442"/>
      <c r="M32" s="442"/>
      <c r="N32" s="442"/>
      <c r="O32" s="448" t="s">
        <v>196</v>
      </c>
      <c r="P32" s="449"/>
      <c r="Q32" s="442" t="s">
        <v>197</v>
      </c>
      <c r="R32" s="442"/>
      <c r="S32" s="442"/>
      <c r="T32" s="442"/>
      <c r="U32" s="442"/>
      <c r="V32" s="442"/>
      <c r="W32" s="442"/>
      <c r="X32" s="442"/>
      <c r="Y32" s="442"/>
      <c r="Z32" s="442"/>
      <c r="AA32" s="442" t="s">
        <v>198</v>
      </c>
      <c r="AB32" s="442"/>
      <c r="AC32" s="442"/>
      <c r="AD32" s="442"/>
      <c r="AE32" s="442"/>
      <c r="AF32" s="442"/>
      <c r="AG32" s="442"/>
      <c r="AH32" s="442"/>
    </row>
    <row r="33" spans="1:34" s="28" customFormat="1" ht="18.75" customHeight="1">
      <c r="A33" s="445" t="s">
        <v>13</v>
      </c>
      <c r="B33" s="445"/>
      <c r="C33" s="445"/>
      <c r="D33" s="445"/>
      <c r="E33" s="445"/>
      <c r="F33" s="483" t="s">
        <v>26</v>
      </c>
      <c r="G33" s="484"/>
      <c r="H33" s="484"/>
      <c r="I33" s="485"/>
      <c r="J33" s="442" t="s">
        <v>27</v>
      </c>
      <c r="K33" s="442"/>
      <c r="L33" s="442"/>
      <c r="M33" s="442"/>
      <c r="N33" s="442"/>
      <c r="O33" s="470" t="s">
        <v>41</v>
      </c>
      <c r="P33" s="471"/>
      <c r="Q33" s="478" t="s">
        <v>49</v>
      </c>
      <c r="R33" s="479"/>
      <c r="S33" s="479"/>
      <c r="T33" s="479"/>
      <c r="U33" s="479"/>
      <c r="V33" s="404" t="s">
        <v>190</v>
      </c>
      <c r="W33" s="467" t="s">
        <v>11</v>
      </c>
      <c r="X33" s="467"/>
      <c r="Y33" s="467"/>
      <c r="Z33" s="398" t="s">
        <v>191</v>
      </c>
      <c r="AA33" s="469" t="s">
        <v>12</v>
      </c>
      <c r="AB33" s="469"/>
      <c r="AC33" s="469"/>
      <c r="AD33" s="469"/>
      <c r="AE33" s="469"/>
      <c r="AF33" s="469"/>
      <c r="AG33" s="469"/>
      <c r="AH33" s="469"/>
    </row>
    <row r="34" spans="1:34" s="28" customFormat="1" ht="18.75" customHeight="1">
      <c r="A34" s="445"/>
      <c r="B34" s="445"/>
      <c r="C34" s="445"/>
      <c r="D34" s="445"/>
      <c r="E34" s="445"/>
      <c r="F34" s="486"/>
      <c r="G34" s="487"/>
      <c r="H34" s="487"/>
      <c r="I34" s="488"/>
      <c r="J34" s="442"/>
      <c r="K34" s="442"/>
      <c r="L34" s="442"/>
      <c r="M34" s="442"/>
      <c r="N34" s="442"/>
      <c r="O34" s="472"/>
      <c r="P34" s="473"/>
      <c r="Q34" s="480"/>
      <c r="R34" s="481"/>
      <c r="S34" s="481"/>
      <c r="T34" s="481"/>
      <c r="U34" s="481"/>
      <c r="V34" s="405"/>
      <c r="W34" s="468"/>
      <c r="X34" s="468"/>
      <c r="Y34" s="468"/>
      <c r="Z34" s="399"/>
      <c r="AA34" s="469"/>
      <c r="AB34" s="469"/>
      <c r="AC34" s="469"/>
      <c r="AD34" s="469"/>
      <c r="AE34" s="469"/>
      <c r="AF34" s="469"/>
      <c r="AG34" s="469"/>
      <c r="AH34" s="469"/>
    </row>
    <row r="35" spans="1:34" s="28" customFormat="1" ht="18.75" customHeight="1">
      <c r="A35" s="445" t="s">
        <v>34</v>
      </c>
      <c r="B35" s="445"/>
      <c r="C35" s="445"/>
      <c r="D35" s="445"/>
      <c r="E35" s="445"/>
      <c r="F35" s="483" t="s">
        <v>42</v>
      </c>
      <c r="G35" s="484"/>
      <c r="H35" s="484"/>
      <c r="I35" s="485"/>
      <c r="J35" s="442" t="s">
        <v>43</v>
      </c>
      <c r="K35" s="442"/>
      <c r="L35" s="442"/>
      <c r="M35" s="442"/>
      <c r="N35" s="442"/>
      <c r="O35" s="470" t="s">
        <v>16</v>
      </c>
      <c r="P35" s="471"/>
      <c r="Q35" s="478" t="s">
        <v>49</v>
      </c>
      <c r="R35" s="479"/>
      <c r="S35" s="479"/>
      <c r="T35" s="479"/>
      <c r="U35" s="479"/>
      <c r="V35" s="404" t="s">
        <v>190</v>
      </c>
      <c r="W35" s="467" t="s">
        <v>32</v>
      </c>
      <c r="X35" s="467"/>
      <c r="Y35" s="467"/>
      <c r="Z35" s="398" t="s">
        <v>191</v>
      </c>
      <c r="AA35" s="469" t="s">
        <v>29</v>
      </c>
      <c r="AB35" s="469"/>
      <c r="AC35" s="469"/>
      <c r="AD35" s="469"/>
      <c r="AE35" s="469"/>
      <c r="AF35" s="469"/>
      <c r="AG35" s="469"/>
      <c r="AH35" s="469"/>
    </row>
    <row r="36" spans="1:34" s="28" customFormat="1" ht="18.75" customHeight="1">
      <c r="A36" s="445"/>
      <c r="B36" s="445"/>
      <c r="C36" s="445"/>
      <c r="D36" s="445"/>
      <c r="E36" s="445"/>
      <c r="F36" s="486"/>
      <c r="G36" s="487"/>
      <c r="H36" s="487"/>
      <c r="I36" s="488"/>
      <c r="J36" s="442"/>
      <c r="K36" s="442"/>
      <c r="L36" s="442"/>
      <c r="M36" s="442"/>
      <c r="N36" s="442"/>
      <c r="O36" s="472"/>
      <c r="P36" s="473"/>
      <c r="Q36" s="480"/>
      <c r="R36" s="481"/>
      <c r="S36" s="481"/>
      <c r="T36" s="481"/>
      <c r="U36" s="481"/>
      <c r="V36" s="405"/>
      <c r="W36" s="468"/>
      <c r="X36" s="468"/>
      <c r="Y36" s="468"/>
      <c r="Z36" s="399"/>
      <c r="AA36" s="469"/>
      <c r="AB36" s="469"/>
      <c r="AC36" s="469"/>
      <c r="AD36" s="469"/>
      <c r="AE36" s="469"/>
      <c r="AF36" s="469"/>
      <c r="AG36" s="469"/>
      <c r="AH36" s="469"/>
    </row>
    <row r="37" spans="1:34" s="28" customFormat="1" ht="18.75" customHeight="1">
      <c r="A37" s="445"/>
      <c r="B37" s="445"/>
      <c r="C37" s="445"/>
      <c r="D37" s="445"/>
      <c r="E37" s="445"/>
      <c r="F37" s="482"/>
      <c r="G37" s="482"/>
      <c r="H37" s="482"/>
      <c r="I37" s="482"/>
      <c r="J37" s="442"/>
      <c r="K37" s="442"/>
      <c r="L37" s="442"/>
      <c r="M37" s="442"/>
      <c r="N37" s="442"/>
      <c r="O37" s="469" t="s">
        <v>199</v>
      </c>
      <c r="P37" s="469"/>
      <c r="Q37" s="478"/>
      <c r="R37" s="479"/>
      <c r="S37" s="479"/>
      <c r="T37" s="479"/>
      <c r="U37" s="479"/>
      <c r="V37" s="404" t="s">
        <v>190</v>
      </c>
      <c r="W37" s="467"/>
      <c r="X37" s="467"/>
      <c r="Y37" s="467"/>
      <c r="Z37" s="398" t="s">
        <v>191</v>
      </c>
      <c r="AA37" s="470" t="s">
        <v>192</v>
      </c>
      <c r="AB37" s="440"/>
      <c r="AC37" s="440"/>
      <c r="AD37" s="440"/>
      <c r="AE37" s="440"/>
      <c r="AF37" s="440"/>
      <c r="AG37" s="440"/>
      <c r="AH37" s="471"/>
    </row>
    <row r="38" spans="1:34" s="28" customFormat="1" ht="18.75" customHeight="1">
      <c r="A38" s="445"/>
      <c r="B38" s="445"/>
      <c r="C38" s="445"/>
      <c r="D38" s="445"/>
      <c r="E38" s="445"/>
      <c r="F38" s="482"/>
      <c r="G38" s="482"/>
      <c r="H38" s="482"/>
      <c r="I38" s="482"/>
      <c r="J38" s="442"/>
      <c r="K38" s="442"/>
      <c r="L38" s="442"/>
      <c r="M38" s="442"/>
      <c r="N38" s="442"/>
      <c r="O38" s="469"/>
      <c r="P38" s="469"/>
      <c r="Q38" s="480"/>
      <c r="R38" s="481"/>
      <c r="S38" s="481"/>
      <c r="T38" s="481"/>
      <c r="U38" s="481"/>
      <c r="V38" s="405"/>
      <c r="W38" s="468"/>
      <c r="X38" s="468"/>
      <c r="Y38" s="468"/>
      <c r="Z38" s="399"/>
      <c r="AA38" s="489"/>
      <c r="AB38" s="441"/>
      <c r="AC38" s="441"/>
      <c r="AD38" s="441"/>
      <c r="AE38" s="441"/>
      <c r="AF38" s="441"/>
      <c r="AG38" s="441"/>
      <c r="AH38" s="490"/>
    </row>
    <row r="39" spans="1:34" s="28" customFormat="1" ht="18.75" customHeight="1">
      <c r="A39" s="445"/>
      <c r="B39" s="445"/>
      <c r="C39" s="445"/>
      <c r="D39" s="445"/>
      <c r="E39" s="445"/>
      <c r="F39" s="482"/>
      <c r="G39" s="482"/>
      <c r="H39" s="482"/>
      <c r="I39" s="482"/>
      <c r="J39" s="442"/>
      <c r="K39" s="442"/>
      <c r="L39" s="442"/>
      <c r="M39" s="442"/>
      <c r="N39" s="442"/>
      <c r="O39" s="469" t="s">
        <v>199</v>
      </c>
      <c r="P39" s="469"/>
      <c r="Q39" s="478"/>
      <c r="R39" s="479"/>
      <c r="S39" s="479"/>
      <c r="T39" s="479"/>
      <c r="U39" s="479"/>
      <c r="V39" s="404" t="s">
        <v>190</v>
      </c>
      <c r="W39" s="467"/>
      <c r="X39" s="467"/>
      <c r="Y39" s="467"/>
      <c r="Z39" s="398" t="s">
        <v>191</v>
      </c>
      <c r="AA39" s="470" t="s">
        <v>192</v>
      </c>
      <c r="AB39" s="440"/>
      <c r="AC39" s="440"/>
      <c r="AD39" s="440"/>
      <c r="AE39" s="440"/>
      <c r="AF39" s="440"/>
      <c r="AG39" s="440"/>
      <c r="AH39" s="471"/>
    </row>
    <row r="40" spans="1:34" s="28" customFormat="1" ht="18.75" customHeight="1">
      <c r="A40" s="445"/>
      <c r="B40" s="445"/>
      <c r="C40" s="445"/>
      <c r="D40" s="445"/>
      <c r="E40" s="445"/>
      <c r="F40" s="482"/>
      <c r="G40" s="482"/>
      <c r="H40" s="482"/>
      <c r="I40" s="482"/>
      <c r="J40" s="442"/>
      <c r="K40" s="442"/>
      <c r="L40" s="442"/>
      <c r="M40" s="442"/>
      <c r="N40" s="442"/>
      <c r="O40" s="469"/>
      <c r="P40" s="469"/>
      <c r="Q40" s="480"/>
      <c r="R40" s="481"/>
      <c r="S40" s="481"/>
      <c r="T40" s="481"/>
      <c r="U40" s="481"/>
      <c r="V40" s="405"/>
      <c r="W40" s="468"/>
      <c r="X40" s="468"/>
      <c r="Y40" s="468"/>
      <c r="Z40" s="399"/>
      <c r="AA40" s="489"/>
      <c r="AB40" s="441"/>
      <c r="AC40" s="441"/>
      <c r="AD40" s="441"/>
      <c r="AE40" s="441"/>
      <c r="AF40" s="441"/>
      <c r="AG40" s="441"/>
      <c r="AH40" s="490"/>
    </row>
    <row r="41" spans="1:34"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34"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34"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34"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34"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34" s="28" customFormat="1" ht="14.25" customHeight="1">
      <c r="A46" s="28" t="s">
        <v>200</v>
      </c>
      <c r="B46" s="28" t="s">
        <v>201</v>
      </c>
      <c r="C46" s="28" t="s">
        <v>40</v>
      </c>
    </row>
    <row r="47" spans="1:34" s="28" customFormat="1" ht="14.25" customHeight="1">
      <c r="C47" s="28" t="s">
        <v>203</v>
      </c>
    </row>
    <row r="48" spans="1:34"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4">
    <mergeCell ref="AA39:AH40"/>
    <mergeCell ref="Q39:U40"/>
    <mergeCell ref="V39:V40"/>
    <mergeCell ref="W39:Y40"/>
    <mergeCell ref="AA35:AH36"/>
    <mergeCell ref="AA37:AH38"/>
    <mergeCell ref="Z37:Z38"/>
    <mergeCell ref="Q37:U38"/>
    <mergeCell ref="V37:V38"/>
    <mergeCell ref="W37:Y38"/>
    <mergeCell ref="Q35:U36"/>
    <mergeCell ref="V35:V36"/>
    <mergeCell ref="W35:Y36"/>
    <mergeCell ref="AA23:AH24"/>
    <mergeCell ref="AA25:AH26"/>
    <mergeCell ref="A2:AH2"/>
    <mergeCell ref="F33:I34"/>
    <mergeCell ref="AA20:AH20"/>
    <mergeCell ref="AA21:AH22"/>
    <mergeCell ref="Z21:Z22"/>
    <mergeCell ref="U21:U22"/>
    <mergeCell ref="U23:U24"/>
    <mergeCell ref="V23:Y24"/>
    <mergeCell ref="S24:T24"/>
    <mergeCell ref="A20:H20"/>
    <mergeCell ref="A21:H22"/>
    <mergeCell ref="I20:R20"/>
    <mergeCell ref="U25:U26"/>
    <mergeCell ref="V25:Y26"/>
    <mergeCell ref="A39:E40"/>
    <mergeCell ref="F39:I40"/>
    <mergeCell ref="A35:E36"/>
    <mergeCell ref="F35:I36"/>
    <mergeCell ref="A37:E38"/>
    <mergeCell ref="F37:I38"/>
    <mergeCell ref="AA33:AH34"/>
    <mergeCell ref="W33:Y34"/>
    <mergeCell ref="Q33:U34"/>
    <mergeCell ref="A32:E32"/>
    <mergeCell ref="A33:E34"/>
    <mergeCell ref="O32:P32"/>
    <mergeCell ref="O33:P34"/>
    <mergeCell ref="J33:N34"/>
    <mergeCell ref="AA32:AH32"/>
    <mergeCell ref="Z33:Z34"/>
    <mergeCell ref="V33:V34"/>
    <mergeCell ref="J35:N36"/>
    <mergeCell ref="J37:N38"/>
    <mergeCell ref="J39:N40"/>
    <mergeCell ref="N9:S9"/>
    <mergeCell ref="S23:T23"/>
    <mergeCell ref="O39:P40"/>
    <mergeCell ref="S25:T25"/>
    <mergeCell ref="S21:T21"/>
    <mergeCell ref="O35:P36"/>
    <mergeCell ref="O37:P38"/>
    <mergeCell ref="I21:R22"/>
    <mergeCell ref="S20:Z20"/>
    <mergeCell ref="Z35:Z36"/>
    <mergeCell ref="S26:T26"/>
    <mergeCell ref="I25:R26"/>
    <mergeCell ref="Z39:Z40"/>
    <mergeCell ref="N8:S8"/>
    <mergeCell ref="N7:S7"/>
    <mergeCell ref="J32:N32"/>
    <mergeCell ref="I23:R24"/>
    <mergeCell ref="S22:T22"/>
    <mergeCell ref="F32:I32"/>
    <mergeCell ref="Q32:Z32"/>
    <mergeCell ref="Z25:Z26"/>
    <mergeCell ref="Z23:Z24"/>
    <mergeCell ref="A23:H24"/>
    <mergeCell ref="V21:Y22"/>
    <mergeCell ref="A25:H26"/>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2:AH51"/>
  <sheetViews>
    <sheetView zoomScaleNormal="100" workbookViewId="0">
      <selection activeCell="I23" sqref="I23:R24"/>
    </sheetView>
  </sheetViews>
  <sheetFormatPr defaultColWidth="2.75" defaultRowHeight="14.25" customHeight="1"/>
  <cols>
    <col min="1" max="16384" width="2.75" style="27"/>
  </cols>
  <sheetData>
    <row r="2" spans="1:34" ht="14.25" customHeight="1">
      <c r="A2" s="408" t="s">
        <v>184</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row>
    <row r="3" spans="1:34" s="28" customFormat="1" ht="14.25" customHeight="1"/>
    <row r="4" spans="1:34" s="28" customFormat="1" ht="14.25" customHeight="1">
      <c r="AB4" s="35" t="s">
        <v>242</v>
      </c>
      <c r="AC4" s="35"/>
      <c r="AD4" s="35" t="s">
        <v>180</v>
      </c>
      <c r="AE4" s="35"/>
      <c r="AF4" s="35" t="s">
        <v>181</v>
      </c>
      <c r="AG4" s="35"/>
      <c r="AH4" s="35" t="s">
        <v>182</v>
      </c>
    </row>
    <row r="5" spans="1:34" s="28" customFormat="1" ht="14.25" customHeight="1">
      <c r="A5" s="125" t="s">
        <v>287</v>
      </c>
      <c r="I5" s="126" t="s">
        <v>288</v>
      </c>
    </row>
    <row r="6" spans="1:34" s="28" customFormat="1" ht="14.25" customHeight="1"/>
    <row r="7" spans="1:34" s="28" customFormat="1" ht="14.25" customHeight="1">
      <c r="N7" s="454" t="s">
        <v>160</v>
      </c>
      <c r="O7" s="454"/>
      <c r="P7" s="454"/>
      <c r="Q7" s="454"/>
      <c r="R7" s="454"/>
      <c r="S7" s="454"/>
      <c r="V7" s="28" t="str">
        <f>'１　当初入力シート'!C16</f>
        <v>田川市大字伊田１１１１番地</v>
      </c>
    </row>
    <row r="8" spans="1:34" s="28" customFormat="1" ht="14.25" customHeight="1">
      <c r="K8" s="28" t="s">
        <v>206</v>
      </c>
      <c r="N8" s="454" t="s">
        <v>161</v>
      </c>
      <c r="O8" s="454"/>
      <c r="P8" s="454"/>
      <c r="Q8" s="454"/>
      <c r="R8" s="454"/>
      <c r="S8" s="454"/>
      <c r="V8" s="28" t="str">
        <f>'１　当初入力シート'!C17</f>
        <v>株式会社○○建設</v>
      </c>
    </row>
    <row r="9" spans="1:34" s="28" customFormat="1" ht="14.25" customHeight="1">
      <c r="N9" s="454" t="s">
        <v>80</v>
      </c>
      <c r="O9" s="454"/>
      <c r="P9" s="454"/>
      <c r="Q9" s="454"/>
      <c r="R9" s="454"/>
      <c r="S9" s="454"/>
      <c r="V9" s="28" t="str">
        <f>'１　当初入力シート'!C18</f>
        <v>代表取締役</v>
      </c>
    </row>
    <row r="10" spans="1:34" s="28" customFormat="1" ht="14.25" customHeight="1">
      <c r="Z10" s="28" t="str">
        <f>'１　当初入力シート'!E18</f>
        <v>○○　△△</v>
      </c>
      <c r="AE10" s="28" t="s">
        <v>286</v>
      </c>
    </row>
    <row r="11" spans="1:34" s="28" customFormat="1" ht="14.25" customHeight="1"/>
    <row r="12" spans="1:34" s="28" customFormat="1" ht="14.25" customHeight="1">
      <c r="A12" s="29" t="s">
        <v>239</v>
      </c>
      <c r="B12" s="29"/>
      <c r="C12" s="29"/>
      <c r="D12" s="29"/>
      <c r="E12" s="29"/>
      <c r="F12" s="29" t="str">
        <f>'１　当初入力シート'!C7</f>
        <v>（例）○○地区送水管布設工事に係る詳細設計業務</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4" s="28" customFormat="1" ht="14.25" customHeight="1"/>
    <row r="14" spans="1:34" s="28" customFormat="1" ht="14.25" customHeight="1"/>
    <row r="15" spans="1:34" s="28" customFormat="1" ht="14.25" customHeight="1">
      <c r="A15" s="28" t="s">
        <v>162</v>
      </c>
    </row>
    <row r="16" spans="1:34" s="28" customFormat="1" ht="14.25" customHeight="1"/>
    <row r="17" spans="1:34" s="28" customFormat="1" ht="14.25" customHeight="1"/>
    <row r="18" spans="1:34" s="28" customFormat="1" ht="14.25" customHeight="1">
      <c r="A18" s="28" t="s">
        <v>185</v>
      </c>
    </row>
    <row r="19" spans="1:34" s="28" customFormat="1" ht="14.25" customHeight="1"/>
    <row r="20" spans="1:34" s="28" customFormat="1" ht="18.75" customHeight="1">
      <c r="A20" s="423" t="s">
        <v>186</v>
      </c>
      <c r="B20" s="424"/>
      <c r="C20" s="424"/>
      <c r="D20" s="424"/>
      <c r="E20" s="424"/>
      <c r="F20" s="424"/>
      <c r="G20" s="424"/>
      <c r="H20" s="425"/>
      <c r="I20" s="423" t="s">
        <v>187</v>
      </c>
      <c r="J20" s="424"/>
      <c r="K20" s="424"/>
      <c r="L20" s="424"/>
      <c r="M20" s="424"/>
      <c r="N20" s="424"/>
      <c r="O20" s="424"/>
      <c r="P20" s="424"/>
      <c r="Q20" s="424"/>
      <c r="R20" s="425"/>
      <c r="S20" s="423" t="s">
        <v>188</v>
      </c>
      <c r="T20" s="424"/>
      <c r="U20" s="424"/>
      <c r="V20" s="424"/>
      <c r="W20" s="424"/>
      <c r="X20" s="424"/>
      <c r="Y20" s="424"/>
      <c r="Z20" s="425"/>
      <c r="AA20" s="423" t="s">
        <v>189</v>
      </c>
      <c r="AB20" s="424"/>
      <c r="AC20" s="424"/>
      <c r="AD20" s="424"/>
      <c r="AE20" s="424"/>
      <c r="AF20" s="424"/>
      <c r="AG20" s="424"/>
      <c r="AH20" s="425"/>
    </row>
    <row r="21" spans="1:34" s="28" customFormat="1" ht="18.75" customHeight="1">
      <c r="A21" s="461" t="s">
        <v>47</v>
      </c>
      <c r="B21" s="462"/>
      <c r="C21" s="462"/>
      <c r="D21" s="462"/>
      <c r="E21" s="462"/>
      <c r="F21" s="462"/>
      <c r="G21" s="462"/>
      <c r="H21" s="463"/>
      <c r="I21" s="474" t="s">
        <v>50</v>
      </c>
      <c r="J21" s="475"/>
      <c r="K21" s="475"/>
      <c r="L21" s="475"/>
      <c r="M21" s="475"/>
      <c r="N21" s="475"/>
      <c r="O21" s="475"/>
      <c r="P21" s="475"/>
      <c r="Q21" s="475"/>
      <c r="R21" s="398"/>
      <c r="S21" s="438" t="s">
        <v>163</v>
      </c>
      <c r="T21" s="439"/>
      <c r="U21" s="440" t="s">
        <v>190</v>
      </c>
      <c r="V21" s="467" t="s">
        <v>20</v>
      </c>
      <c r="W21" s="467"/>
      <c r="X21" s="467"/>
      <c r="Y21" s="467"/>
      <c r="Z21" s="398" t="s">
        <v>191</v>
      </c>
      <c r="AA21" s="470" t="s">
        <v>5</v>
      </c>
      <c r="AB21" s="440"/>
      <c r="AC21" s="440"/>
      <c r="AD21" s="440"/>
      <c r="AE21" s="440"/>
      <c r="AF21" s="440"/>
      <c r="AG21" s="440"/>
      <c r="AH21" s="471"/>
    </row>
    <row r="22" spans="1:34" s="28" customFormat="1" ht="18.75" customHeight="1">
      <c r="A22" s="464"/>
      <c r="B22" s="465"/>
      <c r="C22" s="465"/>
      <c r="D22" s="465"/>
      <c r="E22" s="465"/>
      <c r="F22" s="465"/>
      <c r="G22" s="465"/>
      <c r="H22" s="466"/>
      <c r="I22" s="476"/>
      <c r="J22" s="477"/>
      <c r="K22" s="477"/>
      <c r="L22" s="477"/>
      <c r="M22" s="477"/>
      <c r="N22" s="477"/>
      <c r="O22" s="477"/>
      <c r="P22" s="477"/>
      <c r="Q22" s="477"/>
      <c r="R22" s="399"/>
      <c r="S22" s="443" t="s">
        <v>164</v>
      </c>
      <c r="T22" s="444"/>
      <c r="U22" s="441"/>
      <c r="V22" s="468"/>
      <c r="W22" s="468"/>
      <c r="X22" s="468"/>
      <c r="Y22" s="468"/>
      <c r="Z22" s="399"/>
      <c r="AA22" s="489"/>
      <c r="AB22" s="441"/>
      <c r="AC22" s="441"/>
      <c r="AD22" s="441"/>
      <c r="AE22" s="441"/>
      <c r="AF22" s="441"/>
      <c r="AG22" s="441"/>
      <c r="AH22" s="490"/>
    </row>
    <row r="23" spans="1:34" s="28" customFormat="1" ht="18.75" customHeight="1">
      <c r="A23" s="461"/>
      <c r="B23" s="462"/>
      <c r="C23" s="462"/>
      <c r="D23" s="462"/>
      <c r="E23" s="462"/>
      <c r="F23" s="462"/>
      <c r="G23" s="462"/>
      <c r="H23" s="463"/>
      <c r="I23" s="457"/>
      <c r="J23" s="404"/>
      <c r="K23" s="404"/>
      <c r="L23" s="404"/>
      <c r="M23" s="404"/>
      <c r="N23" s="404"/>
      <c r="O23" s="404"/>
      <c r="P23" s="404"/>
      <c r="Q23" s="404"/>
      <c r="R23" s="458"/>
      <c r="S23" s="438" t="s">
        <v>163</v>
      </c>
      <c r="T23" s="439"/>
      <c r="U23" s="440" t="s">
        <v>190</v>
      </c>
      <c r="V23" s="467"/>
      <c r="W23" s="467"/>
      <c r="X23" s="467"/>
      <c r="Y23" s="467"/>
      <c r="Z23" s="398" t="s">
        <v>191</v>
      </c>
      <c r="AA23" s="470" t="s">
        <v>192</v>
      </c>
      <c r="AB23" s="440"/>
      <c r="AC23" s="440"/>
      <c r="AD23" s="440"/>
      <c r="AE23" s="440"/>
      <c r="AF23" s="440"/>
      <c r="AG23" s="440"/>
      <c r="AH23" s="471"/>
    </row>
    <row r="24" spans="1:34" s="28" customFormat="1" ht="18.75" customHeight="1">
      <c r="A24" s="464"/>
      <c r="B24" s="465"/>
      <c r="C24" s="465"/>
      <c r="D24" s="465"/>
      <c r="E24" s="465"/>
      <c r="F24" s="465"/>
      <c r="G24" s="465"/>
      <c r="H24" s="466"/>
      <c r="I24" s="459"/>
      <c r="J24" s="405"/>
      <c r="K24" s="405"/>
      <c r="L24" s="405"/>
      <c r="M24" s="405"/>
      <c r="N24" s="405"/>
      <c r="O24" s="405"/>
      <c r="P24" s="405"/>
      <c r="Q24" s="405"/>
      <c r="R24" s="460"/>
      <c r="S24" s="443" t="s">
        <v>164</v>
      </c>
      <c r="T24" s="444"/>
      <c r="U24" s="441"/>
      <c r="V24" s="468"/>
      <c r="W24" s="468"/>
      <c r="X24" s="468"/>
      <c r="Y24" s="468"/>
      <c r="Z24" s="399"/>
      <c r="AA24" s="489"/>
      <c r="AB24" s="441"/>
      <c r="AC24" s="441"/>
      <c r="AD24" s="441"/>
      <c r="AE24" s="441"/>
      <c r="AF24" s="441"/>
      <c r="AG24" s="441"/>
      <c r="AH24" s="490"/>
    </row>
    <row r="25" spans="1:34" s="28" customFormat="1" ht="18.75" customHeight="1">
      <c r="A25" s="461"/>
      <c r="B25" s="462"/>
      <c r="C25" s="462"/>
      <c r="D25" s="462"/>
      <c r="E25" s="462"/>
      <c r="F25" s="462"/>
      <c r="G25" s="462"/>
      <c r="H25" s="463"/>
      <c r="I25" s="457"/>
      <c r="J25" s="404"/>
      <c r="K25" s="404"/>
      <c r="L25" s="404"/>
      <c r="M25" s="404"/>
      <c r="N25" s="404"/>
      <c r="O25" s="404"/>
      <c r="P25" s="404"/>
      <c r="Q25" s="404"/>
      <c r="R25" s="458"/>
      <c r="S25" s="438" t="s">
        <v>163</v>
      </c>
      <c r="T25" s="439"/>
      <c r="U25" s="440" t="s">
        <v>190</v>
      </c>
      <c r="V25" s="467"/>
      <c r="W25" s="467"/>
      <c r="X25" s="467"/>
      <c r="Y25" s="467"/>
      <c r="Z25" s="398" t="s">
        <v>191</v>
      </c>
      <c r="AA25" s="470" t="s">
        <v>192</v>
      </c>
      <c r="AB25" s="440"/>
      <c r="AC25" s="440"/>
      <c r="AD25" s="440"/>
      <c r="AE25" s="440"/>
      <c r="AF25" s="440"/>
      <c r="AG25" s="440"/>
      <c r="AH25" s="471"/>
    </row>
    <row r="26" spans="1:34" s="28" customFormat="1" ht="18.75" customHeight="1">
      <c r="A26" s="464"/>
      <c r="B26" s="465"/>
      <c r="C26" s="465"/>
      <c r="D26" s="465"/>
      <c r="E26" s="465"/>
      <c r="F26" s="465"/>
      <c r="G26" s="465"/>
      <c r="H26" s="466"/>
      <c r="I26" s="459"/>
      <c r="J26" s="405"/>
      <c r="K26" s="405"/>
      <c r="L26" s="405"/>
      <c r="M26" s="405"/>
      <c r="N26" s="405"/>
      <c r="O26" s="405"/>
      <c r="P26" s="405"/>
      <c r="Q26" s="405"/>
      <c r="R26" s="460"/>
      <c r="S26" s="443" t="s">
        <v>164</v>
      </c>
      <c r="T26" s="444"/>
      <c r="U26" s="441"/>
      <c r="V26" s="468"/>
      <c r="W26" s="468"/>
      <c r="X26" s="468"/>
      <c r="Y26" s="468"/>
      <c r="Z26" s="399"/>
      <c r="AA26" s="489"/>
      <c r="AB26" s="441"/>
      <c r="AC26" s="441"/>
      <c r="AD26" s="441"/>
      <c r="AE26" s="441"/>
      <c r="AF26" s="441"/>
      <c r="AG26" s="441"/>
      <c r="AH26" s="490"/>
    </row>
    <row r="27" spans="1:34"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row>
    <row r="28" spans="1:34"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row>
    <row r="29" spans="1:34" s="28" customFormat="1" ht="14.25" customHeight="1"/>
    <row r="30" spans="1:34" s="28" customFormat="1" ht="14.25" customHeight="1">
      <c r="A30" s="28" t="s">
        <v>193</v>
      </c>
    </row>
    <row r="31" spans="1:34" s="28" customFormat="1" ht="14.25" customHeight="1"/>
    <row r="32" spans="1:34" s="28" customFormat="1" ht="18.75" customHeight="1">
      <c r="A32" s="445" t="s">
        <v>194</v>
      </c>
      <c r="B32" s="445"/>
      <c r="C32" s="445"/>
      <c r="D32" s="445"/>
      <c r="E32" s="445"/>
      <c r="F32" s="446" t="s">
        <v>195</v>
      </c>
      <c r="G32" s="446"/>
      <c r="H32" s="446"/>
      <c r="I32" s="446"/>
      <c r="J32" s="442" t="s">
        <v>165</v>
      </c>
      <c r="K32" s="442"/>
      <c r="L32" s="442"/>
      <c r="M32" s="442"/>
      <c r="N32" s="442"/>
      <c r="O32" s="448" t="s">
        <v>196</v>
      </c>
      <c r="P32" s="449"/>
      <c r="Q32" s="442" t="s">
        <v>197</v>
      </c>
      <c r="R32" s="442"/>
      <c r="S32" s="442"/>
      <c r="T32" s="442"/>
      <c r="U32" s="442"/>
      <c r="V32" s="442"/>
      <c r="W32" s="442"/>
      <c r="X32" s="442"/>
      <c r="Y32" s="442"/>
      <c r="Z32" s="442"/>
      <c r="AA32" s="442" t="s">
        <v>198</v>
      </c>
      <c r="AB32" s="442"/>
      <c r="AC32" s="442"/>
      <c r="AD32" s="442"/>
      <c r="AE32" s="442"/>
      <c r="AF32" s="442"/>
      <c r="AG32" s="442"/>
      <c r="AH32" s="442"/>
    </row>
    <row r="33" spans="1:34" s="28" customFormat="1" ht="18.75" customHeight="1">
      <c r="A33" s="445" t="s">
        <v>13</v>
      </c>
      <c r="B33" s="445"/>
      <c r="C33" s="445"/>
      <c r="D33" s="445"/>
      <c r="E33" s="445"/>
      <c r="F33" s="483" t="s">
        <v>26</v>
      </c>
      <c r="G33" s="484"/>
      <c r="H33" s="484"/>
      <c r="I33" s="485"/>
      <c r="J33" s="442" t="s">
        <v>27</v>
      </c>
      <c r="K33" s="442"/>
      <c r="L33" s="442"/>
      <c r="M33" s="442"/>
      <c r="N33" s="442"/>
      <c r="O33" s="470" t="s">
        <v>41</v>
      </c>
      <c r="P33" s="471"/>
      <c r="Q33" s="501" t="s">
        <v>51</v>
      </c>
      <c r="R33" s="502"/>
      <c r="S33" s="502"/>
      <c r="T33" s="502"/>
      <c r="U33" s="502"/>
      <c r="V33" s="404" t="s">
        <v>190</v>
      </c>
      <c r="W33" s="467" t="s">
        <v>11</v>
      </c>
      <c r="X33" s="467"/>
      <c r="Y33" s="467"/>
      <c r="Z33" s="398" t="s">
        <v>191</v>
      </c>
      <c r="AA33" s="469" t="s">
        <v>12</v>
      </c>
      <c r="AB33" s="469"/>
      <c r="AC33" s="469"/>
      <c r="AD33" s="469"/>
      <c r="AE33" s="469"/>
      <c r="AF33" s="469"/>
      <c r="AG33" s="469"/>
      <c r="AH33" s="469"/>
    </row>
    <row r="34" spans="1:34" s="28" customFormat="1" ht="18.75" customHeight="1">
      <c r="A34" s="445"/>
      <c r="B34" s="445"/>
      <c r="C34" s="445"/>
      <c r="D34" s="445"/>
      <c r="E34" s="445"/>
      <c r="F34" s="486"/>
      <c r="G34" s="487"/>
      <c r="H34" s="487"/>
      <c r="I34" s="488"/>
      <c r="J34" s="442"/>
      <c r="K34" s="442"/>
      <c r="L34" s="442"/>
      <c r="M34" s="442"/>
      <c r="N34" s="442"/>
      <c r="O34" s="472"/>
      <c r="P34" s="473"/>
      <c r="Q34" s="503"/>
      <c r="R34" s="504"/>
      <c r="S34" s="504"/>
      <c r="T34" s="504"/>
      <c r="U34" s="504"/>
      <c r="V34" s="405"/>
      <c r="W34" s="468"/>
      <c r="X34" s="468"/>
      <c r="Y34" s="468"/>
      <c r="Z34" s="399"/>
      <c r="AA34" s="469"/>
      <c r="AB34" s="469"/>
      <c r="AC34" s="469"/>
      <c r="AD34" s="469"/>
      <c r="AE34" s="469"/>
      <c r="AF34" s="469"/>
      <c r="AG34" s="469"/>
      <c r="AH34" s="469"/>
    </row>
    <row r="35" spans="1:34" s="28" customFormat="1" ht="18.75" customHeight="1">
      <c r="A35" s="445" t="s">
        <v>34</v>
      </c>
      <c r="B35" s="445"/>
      <c r="C35" s="445"/>
      <c r="D35" s="445"/>
      <c r="E35" s="445"/>
      <c r="F35" s="483" t="s">
        <v>42</v>
      </c>
      <c r="G35" s="484"/>
      <c r="H35" s="484"/>
      <c r="I35" s="485"/>
      <c r="J35" s="442" t="s">
        <v>43</v>
      </c>
      <c r="K35" s="442"/>
      <c r="L35" s="442"/>
      <c r="M35" s="442"/>
      <c r="N35" s="442"/>
      <c r="O35" s="470" t="s">
        <v>16</v>
      </c>
      <c r="P35" s="471"/>
      <c r="Q35" s="501" t="s">
        <v>51</v>
      </c>
      <c r="R35" s="502"/>
      <c r="S35" s="502"/>
      <c r="T35" s="502"/>
      <c r="U35" s="502"/>
      <c r="V35" s="404" t="s">
        <v>190</v>
      </c>
      <c r="W35" s="467" t="s">
        <v>32</v>
      </c>
      <c r="X35" s="467"/>
      <c r="Y35" s="467"/>
      <c r="Z35" s="398" t="s">
        <v>191</v>
      </c>
      <c r="AA35" s="469" t="s">
        <v>29</v>
      </c>
      <c r="AB35" s="469"/>
      <c r="AC35" s="469"/>
      <c r="AD35" s="469"/>
      <c r="AE35" s="469"/>
      <c r="AF35" s="469"/>
      <c r="AG35" s="469"/>
      <c r="AH35" s="469"/>
    </row>
    <row r="36" spans="1:34" s="28" customFormat="1" ht="18.75" customHeight="1">
      <c r="A36" s="445"/>
      <c r="B36" s="445"/>
      <c r="C36" s="445"/>
      <c r="D36" s="445"/>
      <c r="E36" s="445"/>
      <c r="F36" s="486"/>
      <c r="G36" s="487"/>
      <c r="H36" s="487"/>
      <c r="I36" s="488"/>
      <c r="J36" s="442"/>
      <c r="K36" s="442"/>
      <c r="L36" s="442"/>
      <c r="M36" s="442"/>
      <c r="N36" s="442"/>
      <c r="O36" s="472"/>
      <c r="P36" s="473"/>
      <c r="Q36" s="503"/>
      <c r="R36" s="504"/>
      <c r="S36" s="504"/>
      <c r="T36" s="504"/>
      <c r="U36" s="504"/>
      <c r="V36" s="405"/>
      <c r="W36" s="468"/>
      <c r="X36" s="468"/>
      <c r="Y36" s="468"/>
      <c r="Z36" s="399"/>
      <c r="AA36" s="469"/>
      <c r="AB36" s="469"/>
      <c r="AC36" s="469"/>
      <c r="AD36" s="469"/>
      <c r="AE36" s="469"/>
      <c r="AF36" s="469"/>
      <c r="AG36" s="469"/>
      <c r="AH36" s="469"/>
    </row>
    <row r="37" spans="1:34" s="28" customFormat="1" ht="18.75" customHeight="1">
      <c r="A37" s="445"/>
      <c r="B37" s="445"/>
      <c r="C37" s="445"/>
      <c r="D37" s="445"/>
      <c r="E37" s="445"/>
      <c r="F37" s="482"/>
      <c r="G37" s="482"/>
      <c r="H37" s="482"/>
      <c r="I37" s="482"/>
      <c r="J37" s="442"/>
      <c r="K37" s="442"/>
      <c r="L37" s="442"/>
      <c r="M37" s="442"/>
      <c r="N37" s="442"/>
      <c r="O37" s="469" t="s">
        <v>199</v>
      </c>
      <c r="P37" s="469"/>
      <c r="Q37" s="478"/>
      <c r="R37" s="479"/>
      <c r="S37" s="479"/>
      <c r="T37" s="479"/>
      <c r="U37" s="479"/>
      <c r="V37" s="404" t="s">
        <v>190</v>
      </c>
      <c r="W37" s="467"/>
      <c r="X37" s="467"/>
      <c r="Y37" s="467"/>
      <c r="Z37" s="398" t="s">
        <v>191</v>
      </c>
      <c r="AA37" s="470" t="s">
        <v>192</v>
      </c>
      <c r="AB37" s="440"/>
      <c r="AC37" s="440"/>
      <c r="AD37" s="440"/>
      <c r="AE37" s="440"/>
      <c r="AF37" s="440"/>
      <c r="AG37" s="440"/>
      <c r="AH37" s="471"/>
    </row>
    <row r="38" spans="1:34" s="28" customFormat="1" ht="18.75" customHeight="1">
      <c r="A38" s="445"/>
      <c r="B38" s="445"/>
      <c r="C38" s="445"/>
      <c r="D38" s="445"/>
      <c r="E38" s="445"/>
      <c r="F38" s="482"/>
      <c r="G38" s="482"/>
      <c r="H38" s="482"/>
      <c r="I38" s="482"/>
      <c r="J38" s="442"/>
      <c r="K38" s="442"/>
      <c r="L38" s="442"/>
      <c r="M38" s="442"/>
      <c r="N38" s="442"/>
      <c r="O38" s="469"/>
      <c r="P38" s="469"/>
      <c r="Q38" s="480"/>
      <c r="R38" s="481"/>
      <c r="S38" s="481"/>
      <c r="T38" s="481"/>
      <c r="U38" s="481"/>
      <c r="V38" s="405"/>
      <c r="W38" s="468"/>
      <c r="X38" s="468"/>
      <c r="Y38" s="468"/>
      <c r="Z38" s="399"/>
      <c r="AA38" s="489"/>
      <c r="AB38" s="441"/>
      <c r="AC38" s="441"/>
      <c r="AD38" s="441"/>
      <c r="AE38" s="441"/>
      <c r="AF38" s="441"/>
      <c r="AG38" s="441"/>
      <c r="AH38" s="490"/>
    </row>
    <row r="39" spans="1:34" s="28" customFormat="1" ht="18.75" customHeight="1">
      <c r="A39" s="445"/>
      <c r="B39" s="445"/>
      <c r="C39" s="445"/>
      <c r="D39" s="445"/>
      <c r="E39" s="445"/>
      <c r="F39" s="482"/>
      <c r="G39" s="482"/>
      <c r="H39" s="482"/>
      <c r="I39" s="482"/>
      <c r="J39" s="442"/>
      <c r="K39" s="442"/>
      <c r="L39" s="442"/>
      <c r="M39" s="442"/>
      <c r="N39" s="442"/>
      <c r="O39" s="469" t="s">
        <v>199</v>
      </c>
      <c r="P39" s="469"/>
      <c r="Q39" s="478"/>
      <c r="R39" s="479"/>
      <c r="S39" s="479"/>
      <c r="T39" s="479"/>
      <c r="U39" s="479"/>
      <c r="V39" s="404" t="s">
        <v>190</v>
      </c>
      <c r="W39" s="467"/>
      <c r="X39" s="467"/>
      <c r="Y39" s="467"/>
      <c r="Z39" s="398" t="s">
        <v>191</v>
      </c>
      <c r="AA39" s="470" t="s">
        <v>192</v>
      </c>
      <c r="AB39" s="440"/>
      <c r="AC39" s="440"/>
      <c r="AD39" s="440"/>
      <c r="AE39" s="440"/>
      <c r="AF39" s="440"/>
      <c r="AG39" s="440"/>
      <c r="AH39" s="471"/>
    </row>
    <row r="40" spans="1:34" s="28" customFormat="1" ht="18.75" customHeight="1">
      <c r="A40" s="445"/>
      <c r="B40" s="445"/>
      <c r="C40" s="445"/>
      <c r="D40" s="445"/>
      <c r="E40" s="445"/>
      <c r="F40" s="482"/>
      <c r="G40" s="482"/>
      <c r="H40" s="482"/>
      <c r="I40" s="482"/>
      <c r="J40" s="442"/>
      <c r="K40" s="442"/>
      <c r="L40" s="442"/>
      <c r="M40" s="442"/>
      <c r="N40" s="442"/>
      <c r="O40" s="469"/>
      <c r="P40" s="469"/>
      <c r="Q40" s="480"/>
      <c r="R40" s="481"/>
      <c r="S40" s="481"/>
      <c r="T40" s="481"/>
      <c r="U40" s="481"/>
      <c r="V40" s="405"/>
      <c r="W40" s="468"/>
      <c r="X40" s="468"/>
      <c r="Y40" s="468"/>
      <c r="Z40" s="399"/>
      <c r="AA40" s="489"/>
      <c r="AB40" s="441"/>
      <c r="AC40" s="441"/>
      <c r="AD40" s="441"/>
      <c r="AE40" s="441"/>
      <c r="AF40" s="441"/>
      <c r="AG40" s="441"/>
      <c r="AH40" s="490"/>
    </row>
    <row r="41" spans="1:34"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34"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34"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34"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34"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34" s="28" customFormat="1" ht="14.25" customHeight="1">
      <c r="A46" s="28" t="s">
        <v>200</v>
      </c>
      <c r="B46" s="28" t="s">
        <v>201</v>
      </c>
      <c r="C46" s="28" t="s">
        <v>40</v>
      </c>
    </row>
    <row r="47" spans="1:34" s="28" customFormat="1" ht="14.25" customHeight="1">
      <c r="C47" s="28" t="s">
        <v>203</v>
      </c>
    </row>
    <row r="48" spans="1:34"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4">
    <mergeCell ref="N8:S8"/>
    <mergeCell ref="N7:S7"/>
    <mergeCell ref="J32:N32"/>
    <mergeCell ref="I23:R24"/>
    <mergeCell ref="S22:T22"/>
    <mergeCell ref="F32:I32"/>
    <mergeCell ref="Q32:Z32"/>
    <mergeCell ref="Z25:Z26"/>
    <mergeCell ref="Z23:Z24"/>
    <mergeCell ref="A23:H24"/>
    <mergeCell ref="A25:H26"/>
    <mergeCell ref="A20:H20"/>
    <mergeCell ref="A21:H22"/>
    <mergeCell ref="V21:Y22"/>
    <mergeCell ref="A32:E32"/>
    <mergeCell ref="U23:U24"/>
    <mergeCell ref="J37:N38"/>
    <mergeCell ref="J39:N40"/>
    <mergeCell ref="N9:S9"/>
    <mergeCell ref="S23:T23"/>
    <mergeCell ref="O39:P40"/>
    <mergeCell ref="S25:T25"/>
    <mergeCell ref="O37:P38"/>
    <mergeCell ref="S24:T24"/>
    <mergeCell ref="I20:R20"/>
    <mergeCell ref="I21:R22"/>
    <mergeCell ref="S20:Z20"/>
    <mergeCell ref="S21:T21"/>
    <mergeCell ref="V37:V38"/>
    <mergeCell ref="W37:Y38"/>
    <mergeCell ref="J35:N36"/>
    <mergeCell ref="Z39:Z40"/>
    <mergeCell ref="A33:E34"/>
    <mergeCell ref="O32:P32"/>
    <mergeCell ref="O33:P34"/>
    <mergeCell ref="J33:N34"/>
    <mergeCell ref="AA25:AH26"/>
    <mergeCell ref="V23:Y24"/>
    <mergeCell ref="U25:U26"/>
    <mergeCell ref="AA32:AH32"/>
    <mergeCell ref="AA20:AH20"/>
    <mergeCell ref="AA21:AH22"/>
    <mergeCell ref="Z21:Z22"/>
    <mergeCell ref="U21:U22"/>
    <mergeCell ref="AA23:AH24"/>
    <mergeCell ref="A2:AH2"/>
    <mergeCell ref="A39:E40"/>
    <mergeCell ref="F39:I40"/>
    <mergeCell ref="A35:E36"/>
    <mergeCell ref="F35:I36"/>
    <mergeCell ref="A37:E38"/>
    <mergeCell ref="F37:I38"/>
    <mergeCell ref="F33:I34"/>
    <mergeCell ref="V25:Y26"/>
    <mergeCell ref="S26:T26"/>
    <mergeCell ref="I25:R26"/>
    <mergeCell ref="V35:V36"/>
    <mergeCell ref="W35:Y36"/>
    <mergeCell ref="O35:P36"/>
    <mergeCell ref="Q35:U36"/>
    <mergeCell ref="V33:V34"/>
    <mergeCell ref="AA39:AH40"/>
    <mergeCell ref="Q39:U40"/>
    <mergeCell ref="V39:V40"/>
    <mergeCell ref="W39:Y40"/>
    <mergeCell ref="Z33:Z34"/>
    <mergeCell ref="Z35:Z36"/>
    <mergeCell ref="AA37:AH38"/>
    <mergeCell ref="Z37:Z38"/>
    <mergeCell ref="Q37:U38"/>
    <mergeCell ref="AA35:AH36"/>
    <mergeCell ref="AA33:AH34"/>
    <mergeCell ref="W33:Y34"/>
    <mergeCell ref="Q33:U34"/>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AH51"/>
  <sheetViews>
    <sheetView zoomScaleNormal="100" workbookViewId="0">
      <selection activeCell="I23" sqref="I23:R24"/>
    </sheetView>
  </sheetViews>
  <sheetFormatPr defaultColWidth="2.75" defaultRowHeight="14.25" customHeight="1"/>
  <cols>
    <col min="1" max="16384" width="2.75" style="27"/>
  </cols>
  <sheetData>
    <row r="2" spans="1:34" ht="14.25" customHeight="1">
      <c r="A2" s="408" t="s">
        <v>184</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row>
    <row r="3" spans="1:34" s="28" customFormat="1" ht="14.25" customHeight="1"/>
    <row r="4" spans="1:34" s="28" customFormat="1" ht="14.25" customHeight="1">
      <c r="AB4" s="35" t="s">
        <v>242</v>
      </c>
      <c r="AC4" s="35"/>
      <c r="AD4" s="35" t="s">
        <v>180</v>
      </c>
      <c r="AE4" s="35"/>
      <c r="AF4" s="35" t="s">
        <v>181</v>
      </c>
      <c r="AG4" s="35"/>
      <c r="AH4" s="35" t="s">
        <v>182</v>
      </c>
    </row>
    <row r="5" spans="1:34" s="28" customFormat="1" ht="14.25" customHeight="1">
      <c r="A5" s="125" t="s">
        <v>287</v>
      </c>
      <c r="I5" s="126" t="s">
        <v>288</v>
      </c>
    </row>
    <row r="6" spans="1:34" s="28" customFormat="1" ht="14.25" customHeight="1"/>
    <row r="7" spans="1:34" s="28" customFormat="1" ht="14.25" customHeight="1">
      <c r="N7" s="454" t="s">
        <v>160</v>
      </c>
      <c r="O7" s="454"/>
      <c r="P7" s="454"/>
      <c r="Q7" s="454"/>
      <c r="R7" s="454"/>
      <c r="S7" s="454"/>
      <c r="V7" s="28" t="str">
        <f>'１　当初入力シート'!C16</f>
        <v>田川市大字伊田１１１１番地</v>
      </c>
    </row>
    <row r="8" spans="1:34" s="28" customFormat="1" ht="14.25" customHeight="1">
      <c r="K8" s="28" t="s">
        <v>206</v>
      </c>
      <c r="N8" s="454" t="s">
        <v>161</v>
      </c>
      <c r="O8" s="454"/>
      <c r="P8" s="454"/>
      <c r="Q8" s="454"/>
      <c r="R8" s="454"/>
      <c r="S8" s="454"/>
      <c r="V8" s="28" t="str">
        <f>'１　当初入力シート'!C17</f>
        <v>株式会社○○建設</v>
      </c>
    </row>
    <row r="9" spans="1:34" s="28" customFormat="1" ht="14.25" customHeight="1">
      <c r="N9" s="454" t="s">
        <v>80</v>
      </c>
      <c r="O9" s="454"/>
      <c r="P9" s="454"/>
      <c r="Q9" s="454"/>
      <c r="R9" s="454"/>
      <c r="S9" s="454"/>
      <c r="V9" s="28" t="str">
        <f>'１　当初入力シート'!C18</f>
        <v>代表取締役</v>
      </c>
    </row>
    <row r="10" spans="1:34" s="28" customFormat="1" ht="14.25" customHeight="1">
      <c r="Z10" s="28" t="str">
        <f>'１　当初入力シート'!E18</f>
        <v>○○　△△</v>
      </c>
      <c r="AE10" s="28" t="s">
        <v>286</v>
      </c>
    </row>
    <row r="11" spans="1:34" s="28" customFormat="1" ht="14.25" customHeight="1"/>
    <row r="12" spans="1:34" s="28" customFormat="1" ht="14.25" customHeight="1">
      <c r="A12" s="29" t="s">
        <v>239</v>
      </c>
      <c r="B12" s="29"/>
      <c r="C12" s="29"/>
      <c r="D12" s="29"/>
      <c r="E12" s="29"/>
      <c r="F12" s="29" t="str">
        <f>'１　当初入力シート'!C7</f>
        <v>（例）○○地区送水管布設工事に係る詳細設計業務</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4" s="28" customFormat="1" ht="14.25" customHeight="1"/>
    <row r="14" spans="1:34" s="28" customFormat="1" ht="14.25" customHeight="1"/>
    <row r="15" spans="1:34" s="28" customFormat="1" ht="14.25" customHeight="1">
      <c r="A15" s="28" t="s">
        <v>162</v>
      </c>
    </row>
    <row r="16" spans="1:34" s="28" customFormat="1" ht="14.25" customHeight="1"/>
    <row r="17" spans="1:34" s="28" customFormat="1" ht="14.25" customHeight="1"/>
    <row r="18" spans="1:34" s="28" customFormat="1" ht="14.25" customHeight="1">
      <c r="A18" s="28" t="s">
        <v>185</v>
      </c>
    </row>
    <row r="19" spans="1:34" s="28" customFormat="1" ht="14.25" customHeight="1"/>
    <row r="20" spans="1:34" s="28" customFormat="1" ht="18.75" customHeight="1">
      <c r="A20" s="423" t="s">
        <v>186</v>
      </c>
      <c r="B20" s="424"/>
      <c r="C20" s="424"/>
      <c r="D20" s="424"/>
      <c r="E20" s="424"/>
      <c r="F20" s="424"/>
      <c r="G20" s="424"/>
      <c r="H20" s="425"/>
      <c r="I20" s="423" t="s">
        <v>187</v>
      </c>
      <c r="J20" s="424"/>
      <c r="K20" s="424"/>
      <c r="L20" s="424"/>
      <c r="M20" s="424"/>
      <c r="N20" s="424"/>
      <c r="O20" s="424"/>
      <c r="P20" s="424"/>
      <c r="Q20" s="424"/>
      <c r="R20" s="425"/>
      <c r="S20" s="423" t="s">
        <v>188</v>
      </c>
      <c r="T20" s="424"/>
      <c r="U20" s="424"/>
      <c r="V20" s="424"/>
      <c r="W20" s="424"/>
      <c r="X20" s="424"/>
      <c r="Y20" s="424"/>
      <c r="Z20" s="425"/>
      <c r="AA20" s="423" t="s">
        <v>189</v>
      </c>
      <c r="AB20" s="424"/>
      <c r="AC20" s="424"/>
      <c r="AD20" s="424"/>
      <c r="AE20" s="424"/>
      <c r="AF20" s="424"/>
      <c r="AG20" s="424"/>
      <c r="AH20" s="425"/>
    </row>
    <row r="21" spans="1:34" s="28" customFormat="1" ht="18.75" customHeight="1">
      <c r="A21" s="461" t="s">
        <v>47</v>
      </c>
      <c r="B21" s="462"/>
      <c r="C21" s="462"/>
      <c r="D21" s="462"/>
      <c r="E21" s="462"/>
      <c r="F21" s="462"/>
      <c r="G21" s="462"/>
      <c r="H21" s="463"/>
      <c r="I21" s="474" t="s">
        <v>50</v>
      </c>
      <c r="J21" s="475"/>
      <c r="K21" s="475"/>
      <c r="L21" s="475"/>
      <c r="M21" s="475"/>
      <c r="N21" s="475"/>
      <c r="O21" s="475"/>
      <c r="P21" s="475"/>
      <c r="Q21" s="475"/>
      <c r="R21" s="398"/>
      <c r="S21" s="438" t="s">
        <v>163</v>
      </c>
      <c r="T21" s="439"/>
      <c r="U21" s="440" t="s">
        <v>190</v>
      </c>
      <c r="V21" s="467" t="s">
        <v>20</v>
      </c>
      <c r="W21" s="467"/>
      <c r="X21" s="467"/>
      <c r="Y21" s="467"/>
      <c r="Z21" s="398" t="s">
        <v>191</v>
      </c>
      <c r="AA21" s="470" t="s">
        <v>5</v>
      </c>
      <c r="AB21" s="440"/>
      <c r="AC21" s="440"/>
      <c r="AD21" s="440"/>
      <c r="AE21" s="440"/>
      <c r="AF21" s="440"/>
      <c r="AG21" s="440"/>
      <c r="AH21" s="471"/>
    </row>
    <row r="22" spans="1:34" s="28" customFormat="1" ht="18.75" customHeight="1">
      <c r="A22" s="464"/>
      <c r="B22" s="465"/>
      <c r="C22" s="465"/>
      <c r="D22" s="465"/>
      <c r="E22" s="465"/>
      <c r="F22" s="465"/>
      <c r="G22" s="465"/>
      <c r="H22" s="466"/>
      <c r="I22" s="476"/>
      <c r="J22" s="477"/>
      <c r="K22" s="477"/>
      <c r="L22" s="477"/>
      <c r="M22" s="477"/>
      <c r="N22" s="477"/>
      <c r="O22" s="477"/>
      <c r="P22" s="477"/>
      <c r="Q22" s="477"/>
      <c r="R22" s="399"/>
      <c r="S22" s="443" t="s">
        <v>164</v>
      </c>
      <c r="T22" s="444"/>
      <c r="U22" s="441"/>
      <c r="V22" s="468"/>
      <c r="W22" s="468"/>
      <c r="X22" s="468"/>
      <c r="Y22" s="468"/>
      <c r="Z22" s="399"/>
      <c r="AA22" s="489"/>
      <c r="AB22" s="441"/>
      <c r="AC22" s="441"/>
      <c r="AD22" s="441"/>
      <c r="AE22" s="441"/>
      <c r="AF22" s="441"/>
      <c r="AG22" s="441"/>
      <c r="AH22" s="490"/>
    </row>
    <row r="23" spans="1:34" s="28" customFormat="1" ht="18.75" customHeight="1">
      <c r="A23" s="461"/>
      <c r="B23" s="462"/>
      <c r="C23" s="462"/>
      <c r="D23" s="462"/>
      <c r="E23" s="462"/>
      <c r="F23" s="462"/>
      <c r="G23" s="462"/>
      <c r="H23" s="463"/>
      <c r="I23" s="457"/>
      <c r="J23" s="404"/>
      <c r="K23" s="404"/>
      <c r="L23" s="404"/>
      <c r="M23" s="404"/>
      <c r="N23" s="404"/>
      <c r="O23" s="404"/>
      <c r="P23" s="404"/>
      <c r="Q23" s="404"/>
      <c r="R23" s="458"/>
      <c r="S23" s="438" t="s">
        <v>163</v>
      </c>
      <c r="T23" s="439"/>
      <c r="U23" s="440" t="s">
        <v>190</v>
      </c>
      <c r="V23" s="467"/>
      <c r="W23" s="467"/>
      <c r="X23" s="467"/>
      <c r="Y23" s="467"/>
      <c r="Z23" s="398" t="s">
        <v>191</v>
      </c>
      <c r="AA23" s="470" t="s">
        <v>192</v>
      </c>
      <c r="AB23" s="440"/>
      <c r="AC23" s="440"/>
      <c r="AD23" s="440"/>
      <c r="AE23" s="440"/>
      <c r="AF23" s="440"/>
      <c r="AG23" s="440"/>
      <c r="AH23" s="471"/>
    </row>
    <row r="24" spans="1:34" s="28" customFormat="1" ht="18.75" customHeight="1">
      <c r="A24" s="464"/>
      <c r="B24" s="465"/>
      <c r="C24" s="465"/>
      <c r="D24" s="465"/>
      <c r="E24" s="465"/>
      <c r="F24" s="465"/>
      <c r="G24" s="465"/>
      <c r="H24" s="466"/>
      <c r="I24" s="459"/>
      <c r="J24" s="405"/>
      <c r="K24" s="405"/>
      <c r="L24" s="405"/>
      <c r="M24" s="405"/>
      <c r="N24" s="405"/>
      <c r="O24" s="405"/>
      <c r="P24" s="405"/>
      <c r="Q24" s="405"/>
      <c r="R24" s="460"/>
      <c r="S24" s="443" t="s">
        <v>164</v>
      </c>
      <c r="T24" s="444"/>
      <c r="U24" s="441"/>
      <c r="V24" s="468"/>
      <c r="W24" s="468"/>
      <c r="X24" s="468"/>
      <c r="Y24" s="468"/>
      <c r="Z24" s="399"/>
      <c r="AA24" s="489"/>
      <c r="AB24" s="441"/>
      <c r="AC24" s="441"/>
      <c r="AD24" s="441"/>
      <c r="AE24" s="441"/>
      <c r="AF24" s="441"/>
      <c r="AG24" s="441"/>
      <c r="AH24" s="490"/>
    </row>
    <row r="25" spans="1:34" s="28" customFormat="1" ht="18.75" customHeight="1">
      <c r="A25" s="461"/>
      <c r="B25" s="462"/>
      <c r="C25" s="462"/>
      <c r="D25" s="462"/>
      <c r="E25" s="462"/>
      <c r="F25" s="462"/>
      <c r="G25" s="462"/>
      <c r="H25" s="463"/>
      <c r="I25" s="457"/>
      <c r="J25" s="404"/>
      <c r="K25" s="404"/>
      <c r="L25" s="404"/>
      <c r="M25" s="404"/>
      <c r="N25" s="404"/>
      <c r="O25" s="404"/>
      <c r="P25" s="404"/>
      <c r="Q25" s="404"/>
      <c r="R25" s="458"/>
      <c r="S25" s="438" t="s">
        <v>163</v>
      </c>
      <c r="T25" s="439"/>
      <c r="U25" s="440" t="s">
        <v>190</v>
      </c>
      <c r="V25" s="467"/>
      <c r="W25" s="467"/>
      <c r="X25" s="467"/>
      <c r="Y25" s="467"/>
      <c r="Z25" s="398" t="s">
        <v>191</v>
      </c>
      <c r="AA25" s="470" t="s">
        <v>192</v>
      </c>
      <c r="AB25" s="440"/>
      <c r="AC25" s="440"/>
      <c r="AD25" s="440"/>
      <c r="AE25" s="440"/>
      <c r="AF25" s="440"/>
      <c r="AG25" s="440"/>
      <c r="AH25" s="471"/>
    </row>
    <row r="26" spans="1:34" s="28" customFormat="1" ht="18.75" customHeight="1">
      <c r="A26" s="464"/>
      <c r="B26" s="465"/>
      <c r="C26" s="465"/>
      <c r="D26" s="465"/>
      <c r="E26" s="465"/>
      <c r="F26" s="465"/>
      <c r="G26" s="465"/>
      <c r="H26" s="466"/>
      <c r="I26" s="459"/>
      <c r="J26" s="405"/>
      <c r="K26" s="405"/>
      <c r="L26" s="405"/>
      <c r="M26" s="405"/>
      <c r="N26" s="405"/>
      <c r="O26" s="405"/>
      <c r="P26" s="405"/>
      <c r="Q26" s="405"/>
      <c r="R26" s="460"/>
      <c r="S26" s="443" t="s">
        <v>164</v>
      </c>
      <c r="T26" s="444"/>
      <c r="U26" s="441"/>
      <c r="V26" s="468"/>
      <c r="W26" s="468"/>
      <c r="X26" s="468"/>
      <c r="Y26" s="468"/>
      <c r="Z26" s="399"/>
      <c r="AA26" s="489"/>
      <c r="AB26" s="441"/>
      <c r="AC26" s="441"/>
      <c r="AD26" s="441"/>
      <c r="AE26" s="441"/>
      <c r="AF26" s="441"/>
      <c r="AG26" s="441"/>
      <c r="AH26" s="490"/>
    </row>
    <row r="27" spans="1:34"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row>
    <row r="28" spans="1:34"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row>
    <row r="29" spans="1:34" s="28" customFormat="1" ht="14.25" customHeight="1"/>
    <row r="30" spans="1:34" s="28" customFormat="1" ht="14.25" customHeight="1">
      <c r="A30" s="28" t="s">
        <v>193</v>
      </c>
    </row>
    <row r="31" spans="1:34" s="28" customFormat="1" ht="14.25" customHeight="1"/>
    <row r="32" spans="1:34" s="28" customFormat="1" ht="18.75" customHeight="1">
      <c r="A32" s="445" t="s">
        <v>194</v>
      </c>
      <c r="B32" s="445"/>
      <c r="C32" s="445"/>
      <c r="D32" s="445"/>
      <c r="E32" s="445"/>
      <c r="F32" s="446" t="s">
        <v>195</v>
      </c>
      <c r="G32" s="446"/>
      <c r="H32" s="446"/>
      <c r="I32" s="446"/>
      <c r="J32" s="442" t="s">
        <v>165</v>
      </c>
      <c r="K32" s="442"/>
      <c r="L32" s="442"/>
      <c r="M32" s="442"/>
      <c r="N32" s="442"/>
      <c r="O32" s="448" t="s">
        <v>196</v>
      </c>
      <c r="P32" s="449"/>
      <c r="Q32" s="442" t="s">
        <v>197</v>
      </c>
      <c r="R32" s="442"/>
      <c r="S32" s="442"/>
      <c r="T32" s="442"/>
      <c r="U32" s="442"/>
      <c r="V32" s="442"/>
      <c r="W32" s="442"/>
      <c r="X32" s="442"/>
      <c r="Y32" s="442"/>
      <c r="Z32" s="442"/>
      <c r="AA32" s="442" t="s">
        <v>198</v>
      </c>
      <c r="AB32" s="442"/>
      <c r="AC32" s="442"/>
      <c r="AD32" s="442"/>
      <c r="AE32" s="442"/>
      <c r="AF32" s="442"/>
      <c r="AG32" s="442"/>
      <c r="AH32" s="442"/>
    </row>
    <row r="33" spans="1:34" s="28" customFormat="1" ht="18.75" customHeight="1">
      <c r="A33" s="445" t="s">
        <v>13</v>
      </c>
      <c r="B33" s="445"/>
      <c r="C33" s="445"/>
      <c r="D33" s="445"/>
      <c r="E33" s="445"/>
      <c r="F33" s="483" t="s">
        <v>26</v>
      </c>
      <c r="G33" s="484"/>
      <c r="H33" s="484"/>
      <c r="I33" s="485"/>
      <c r="J33" s="442" t="s">
        <v>27</v>
      </c>
      <c r="K33" s="442"/>
      <c r="L33" s="442"/>
      <c r="M33" s="442"/>
      <c r="N33" s="442"/>
      <c r="O33" s="470" t="s">
        <v>41</v>
      </c>
      <c r="P33" s="471"/>
      <c r="Q33" s="501" t="s">
        <v>51</v>
      </c>
      <c r="R33" s="502"/>
      <c r="S33" s="502"/>
      <c r="T33" s="502"/>
      <c r="U33" s="502"/>
      <c r="V33" s="404" t="s">
        <v>190</v>
      </c>
      <c r="W33" s="467" t="s">
        <v>11</v>
      </c>
      <c r="X33" s="467"/>
      <c r="Y33" s="467"/>
      <c r="Z33" s="398" t="s">
        <v>191</v>
      </c>
      <c r="AA33" s="469" t="s">
        <v>12</v>
      </c>
      <c r="AB33" s="469"/>
      <c r="AC33" s="469"/>
      <c r="AD33" s="469"/>
      <c r="AE33" s="469"/>
      <c r="AF33" s="469"/>
      <c r="AG33" s="469"/>
      <c r="AH33" s="469"/>
    </row>
    <row r="34" spans="1:34" s="28" customFormat="1" ht="18.75" customHeight="1">
      <c r="A34" s="445"/>
      <c r="B34" s="445"/>
      <c r="C34" s="445"/>
      <c r="D34" s="445"/>
      <c r="E34" s="445"/>
      <c r="F34" s="486"/>
      <c r="G34" s="487"/>
      <c r="H34" s="487"/>
      <c r="I34" s="488"/>
      <c r="J34" s="442"/>
      <c r="K34" s="442"/>
      <c r="L34" s="442"/>
      <c r="M34" s="442"/>
      <c r="N34" s="442"/>
      <c r="O34" s="472"/>
      <c r="P34" s="473"/>
      <c r="Q34" s="503"/>
      <c r="R34" s="504"/>
      <c r="S34" s="504"/>
      <c r="T34" s="504"/>
      <c r="U34" s="504"/>
      <c r="V34" s="405"/>
      <c r="W34" s="468"/>
      <c r="X34" s="468"/>
      <c r="Y34" s="468"/>
      <c r="Z34" s="399"/>
      <c r="AA34" s="469"/>
      <c r="AB34" s="469"/>
      <c r="AC34" s="469"/>
      <c r="AD34" s="469"/>
      <c r="AE34" s="469"/>
      <c r="AF34" s="469"/>
      <c r="AG34" s="469"/>
      <c r="AH34" s="469"/>
    </row>
    <row r="35" spans="1:34" s="28" customFormat="1" ht="18.75" customHeight="1">
      <c r="A35" s="445" t="s">
        <v>34</v>
      </c>
      <c r="B35" s="445"/>
      <c r="C35" s="445"/>
      <c r="D35" s="445"/>
      <c r="E35" s="445"/>
      <c r="F35" s="483" t="s">
        <v>42</v>
      </c>
      <c r="G35" s="484"/>
      <c r="H35" s="484"/>
      <c r="I35" s="485"/>
      <c r="J35" s="442" t="s">
        <v>43</v>
      </c>
      <c r="K35" s="442"/>
      <c r="L35" s="442"/>
      <c r="M35" s="442"/>
      <c r="N35" s="442"/>
      <c r="O35" s="470" t="s">
        <v>16</v>
      </c>
      <c r="P35" s="471"/>
      <c r="Q35" s="501" t="s">
        <v>51</v>
      </c>
      <c r="R35" s="502"/>
      <c r="S35" s="502"/>
      <c r="T35" s="502"/>
      <c r="U35" s="502"/>
      <c r="V35" s="404" t="s">
        <v>190</v>
      </c>
      <c r="W35" s="467" t="s">
        <v>32</v>
      </c>
      <c r="X35" s="467"/>
      <c r="Y35" s="467"/>
      <c r="Z35" s="398" t="s">
        <v>191</v>
      </c>
      <c r="AA35" s="469" t="s">
        <v>29</v>
      </c>
      <c r="AB35" s="469"/>
      <c r="AC35" s="469"/>
      <c r="AD35" s="469"/>
      <c r="AE35" s="469"/>
      <c r="AF35" s="469"/>
      <c r="AG35" s="469"/>
      <c r="AH35" s="469"/>
    </row>
    <row r="36" spans="1:34" s="28" customFormat="1" ht="18.75" customHeight="1">
      <c r="A36" s="445"/>
      <c r="B36" s="445"/>
      <c r="C36" s="445"/>
      <c r="D36" s="445"/>
      <c r="E36" s="445"/>
      <c r="F36" s="486"/>
      <c r="G36" s="487"/>
      <c r="H36" s="487"/>
      <c r="I36" s="488"/>
      <c r="J36" s="442"/>
      <c r="K36" s="442"/>
      <c r="L36" s="442"/>
      <c r="M36" s="442"/>
      <c r="N36" s="442"/>
      <c r="O36" s="472"/>
      <c r="P36" s="473"/>
      <c r="Q36" s="503"/>
      <c r="R36" s="504"/>
      <c r="S36" s="504"/>
      <c r="T36" s="504"/>
      <c r="U36" s="504"/>
      <c r="V36" s="405"/>
      <c r="W36" s="468"/>
      <c r="X36" s="468"/>
      <c r="Y36" s="468"/>
      <c r="Z36" s="399"/>
      <c r="AA36" s="469"/>
      <c r="AB36" s="469"/>
      <c r="AC36" s="469"/>
      <c r="AD36" s="469"/>
      <c r="AE36" s="469"/>
      <c r="AF36" s="469"/>
      <c r="AG36" s="469"/>
      <c r="AH36" s="469"/>
    </row>
    <row r="37" spans="1:34" s="28" customFormat="1" ht="18.75" customHeight="1">
      <c r="A37" s="445"/>
      <c r="B37" s="445"/>
      <c r="C37" s="445"/>
      <c r="D37" s="445"/>
      <c r="E37" s="445"/>
      <c r="F37" s="482"/>
      <c r="G37" s="482"/>
      <c r="H37" s="482"/>
      <c r="I37" s="482"/>
      <c r="J37" s="442"/>
      <c r="K37" s="442"/>
      <c r="L37" s="442"/>
      <c r="M37" s="442"/>
      <c r="N37" s="442"/>
      <c r="O37" s="469" t="s">
        <v>199</v>
      </c>
      <c r="P37" s="469"/>
      <c r="Q37" s="478"/>
      <c r="R37" s="479"/>
      <c r="S37" s="479"/>
      <c r="T37" s="479"/>
      <c r="U37" s="479"/>
      <c r="V37" s="404" t="s">
        <v>190</v>
      </c>
      <c r="W37" s="467"/>
      <c r="X37" s="467"/>
      <c r="Y37" s="467"/>
      <c r="Z37" s="398" t="s">
        <v>191</v>
      </c>
      <c r="AA37" s="470" t="s">
        <v>192</v>
      </c>
      <c r="AB37" s="440"/>
      <c r="AC37" s="440"/>
      <c r="AD37" s="440"/>
      <c r="AE37" s="440"/>
      <c r="AF37" s="440"/>
      <c r="AG37" s="440"/>
      <c r="AH37" s="471"/>
    </row>
    <row r="38" spans="1:34" s="28" customFormat="1" ht="18.75" customHeight="1">
      <c r="A38" s="445"/>
      <c r="B38" s="445"/>
      <c r="C38" s="445"/>
      <c r="D38" s="445"/>
      <c r="E38" s="445"/>
      <c r="F38" s="482"/>
      <c r="G38" s="482"/>
      <c r="H38" s="482"/>
      <c r="I38" s="482"/>
      <c r="J38" s="442"/>
      <c r="K38" s="442"/>
      <c r="L38" s="442"/>
      <c r="M38" s="442"/>
      <c r="N38" s="442"/>
      <c r="O38" s="469"/>
      <c r="P38" s="469"/>
      <c r="Q38" s="480"/>
      <c r="R38" s="481"/>
      <c r="S38" s="481"/>
      <c r="T38" s="481"/>
      <c r="U38" s="481"/>
      <c r="V38" s="405"/>
      <c r="W38" s="468"/>
      <c r="X38" s="468"/>
      <c r="Y38" s="468"/>
      <c r="Z38" s="399"/>
      <c r="AA38" s="489"/>
      <c r="AB38" s="441"/>
      <c r="AC38" s="441"/>
      <c r="AD38" s="441"/>
      <c r="AE38" s="441"/>
      <c r="AF38" s="441"/>
      <c r="AG38" s="441"/>
      <c r="AH38" s="490"/>
    </row>
    <row r="39" spans="1:34" s="28" customFormat="1" ht="18.75" customHeight="1">
      <c r="A39" s="445"/>
      <c r="B39" s="445"/>
      <c r="C39" s="445"/>
      <c r="D39" s="445"/>
      <c r="E39" s="445"/>
      <c r="F39" s="482"/>
      <c r="G39" s="482"/>
      <c r="H39" s="482"/>
      <c r="I39" s="482"/>
      <c r="J39" s="442"/>
      <c r="K39" s="442"/>
      <c r="L39" s="442"/>
      <c r="M39" s="442"/>
      <c r="N39" s="442"/>
      <c r="O39" s="469" t="s">
        <v>199</v>
      </c>
      <c r="P39" s="469"/>
      <c r="Q39" s="478"/>
      <c r="R39" s="479"/>
      <c r="S39" s="479"/>
      <c r="T39" s="479"/>
      <c r="U39" s="479"/>
      <c r="V39" s="404" t="s">
        <v>190</v>
      </c>
      <c r="W39" s="467"/>
      <c r="X39" s="467"/>
      <c r="Y39" s="467"/>
      <c r="Z39" s="398" t="s">
        <v>191</v>
      </c>
      <c r="AA39" s="470" t="s">
        <v>192</v>
      </c>
      <c r="AB39" s="440"/>
      <c r="AC39" s="440"/>
      <c r="AD39" s="440"/>
      <c r="AE39" s="440"/>
      <c r="AF39" s="440"/>
      <c r="AG39" s="440"/>
      <c r="AH39" s="471"/>
    </row>
    <row r="40" spans="1:34" s="28" customFormat="1" ht="18.75" customHeight="1">
      <c r="A40" s="445"/>
      <c r="B40" s="445"/>
      <c r="C40" s="445"/>
      <c r="D40" s="445"/>
      <c r="E40" s="445"/>
      <c r="F40" s="482"/>
      <c r="G40" s="482"/>
      <c r="H40" s="482"/>
      <c r="I40" s="482"/>
      <c r="J40" s="442"/>
      <c r="K40" s="442"/>
      <c r="L40" s="442"/>
      <c r="M40" s="442"/>
      <c r="N40" s="442"/>
      <c r="O40" s="469"/>
      <c r="P40" s="469"/>
      <c r="Q40" s="480"/>
      <c r="R40" s="481"/>
      <c r="S40" s="481"/>
      <c r="T40" s="481"/>
      <c r="U40" s="481"/>
      <c r="V40" s="405"/>
      <c r="W40" s="468"/>
      <c r="X40" s="468"/>
      <c r="Y40" s="468"/>
      <c r="Z40" s="399"/>
      <c r="AA40" s="489"/>
      <c r="AB40" s="441"/>
      <c r="AC40" s="441"/>
      <c r="AD40" s="441"/>
      <c r="AE40" s="441"/>
      <c r="AF40" s="441"/>
      <c r="AG40" s="441"/>
      <c r="AH40" s="490"/>
    </row>
    <row r="41" spans="1:34"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34"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34"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34"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34"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34" s="28" customFormat="1" ht="14.25" customHeight="1">
      <c r="A46" s="28" t="s">
        <v>200</v>
      </c>
      <c r="B46" s="28" t="s">
        <v>201</v>
      </c>
      <c r="C46" s="28" t="s">
        <v>40</v>
      </c>
    </row>
    <row r="47" spans="1:34" s="28" customFormat="1" ht="14.25" customHeight="1">
      <c r="C47" s="28" t="s">
        <v>203</v>
      </c>
    </row>
    <row r="48" spans="1:34"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4">
    <mergeCell ref="AA39:AH40"/>
    <mergeCell ref="Q39:U40"/>
    <mergeCell ref="V39:V40"/>
    <mergeCell ref="W39:Y40"/>
    <mergeCell ref="AA35:AH36"/>
    <mergeCell ref="AA37:AH38"/>
    <mergeCell ref="Z37:Z38"/>
    <mergeCell ref="Q37:U38"/>
    <mergeCell ref="V37:V38"/>
    <mergeCell ref="W37:Y38"/>
    <mergeCell ref="Q35:U36"/>
    <mergeCell ref="V35:V36"/>
    <mergeCell ref="W35:Y36"/>
    <mergeCell ref="AA23:AH24"/>
    <mergeCell ref="AA25:AH26"/>
    <mergeCell ref="A2:AH2"/>
    <mergeCell ref="F33:I34"/>
    <mergeCell ref="AA20:AH20"/>
    <mergeCell ref="AA21:AH22"/>
    <mergeCell ref="Z21:Z22"/>
    <mergeCell ref="U21:U22"/>
    <mergeCell ref="U23:U24"/>
    <mergeCell ref="V23:Y24"/>
    <mergeCell ref="S24:T24"/>
    <mergeCell ref="A20:H20"/>
    <mergeCell ref="A21:H22"/>
    <mergeCell ref="I20:R20"/>
    <mergeCell ref="U25:U26"/>
    <mergeCell ref="V25:Y26"/>
    <mergeCell ref="A39:E40"/>
    <mergeCell ref="F39:I40"/>
    <mergeCell ref="A35:E36"/>
    <mergeCell ref="F35:I36"/>
    <mergeCell ref="A37:E38"/>
    <mergeCell ref="F37:I38"/>
    <mergeCell ref="AA33:AH34"/>
    <mergeCell ref="W33:Y34"/>
    <mergeCell ref="Q33:U34"/>
    <mergeCell ref="A32:E32"/>
    <mergeCell ref="A33:E34"/>
    <mergeCell ref="O32:P32"/>
    <mergeCell ref="O33:P34"/>
    <mergeCell ref="J33:N34"/>
    <mergeCell ref="AA32:AH32"/>
    <mergeCell ref="Z33:Z34"/>
    <mergeCell ref="V33:V34"/>
    <mergeCell ref="J35:N36"/>
    <mergeCell ref="J37:N38"/>
    <mergeCell ref="J39:N40"/>
    <mergeCell ref="N9:S9"/>
    <mergeCell ref="S23:T23"/>
    <mergeCell ref="O39:P40"/>
    <mergeCell ref="S25:T25"/>
    <mergeCell ref="S21:T21"/>
    <mergeCell ref="O35:P36"/>
    <mergeCell ref="O37:P38"/>
    <mergeCell ref="I21:R22"/>
    <mergeCell ref="S20:Z20"/>
    <mergeCell ref="Z35:Z36"/>
    <mergeCell ref="S26:T26"/>
    <mergeCell ref="I25:R26"/>
    <mergeCell ref="Z39:Z40"/>
    <mergeCell ref="N8:S8"/>
    <mergeCell ref="N7:S7"/>
    <mergeCell ref="J32:N32"/>
    <mergeCell ref="I23:R24"/>
    <mergeCell ref="S22:T22"/>
    <mergeCell ref="F32:I32"/>
    <mergeCell ref="Q32:Z32"/>
    <mergeCell ref="Z25:Z26"/>
    <mergeCell ref="Z23:Z24"/>
    <mergeCell ref="A23:H24"/>
    <mergeCell ref="V21:Y22"/>
    <mergeCell ref="A25:H26"/>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2:AH51"/>
  <sheetViews>
    <sheetView zoomScaleNormal="100" workbookViewId="0">
      <selection activeCell="E22" sqref="E22:H22"/>
    </sheetView>
  </sheetViews>
  <sheetFormatPr defaultColWidth="2.75" defaultRowHeight="14.25" customHeight="1"/>
  <cols>
    <col min="1" max="16384" width="2.75" style="27"/>
  </cols>
  <sheetData>
    <row r="2" spans="1:34" ht="14.25" customHeight="1">
      <c r="A2" s="408" t="s">
        <v>184</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row>
    <row r="3" spans="1:34" s="28" customFormat="1" ht="14.25" customHeight="1"/>
    <row r="4" spans="1:34" s="28" customFormat="1" ht="14.25" customHeight="1">
      <c r="AB4" s="35" t="s">
        <v>242</v>
      </c>
      <c r="AC4" s="35"/>
      <c r="AD4" s="35" t="s">
        <v>180</v>
      </c>
      <c r="AE4" s="35"/>
      <c r="AF4" s="35" t="s">
        <v>181</v>
      </c>
      <c r="AG4" s="35"/>
      <c r="AH4" s="35" t="s">
        <v>182</v>
      </c>
    </row>
    <row r="5" spans="1:34" s="28" customFormat="1" ht="14.25" customHeight="1">
      <c r="A5" s="125" t="s">
        <v>287</v>
      </c>
      <c r="I5" s="126" t="s">
        <v>288</v>
      </c>
    </row>
    <row r="6" spans="1:34" s="28" customFormat="1" ht="14.25" customHeight="1"/>
    <row r="7" spans="1:34" s="28" customFormat="1" ht="14.25" customHeight="1">
      <c r="N7" s="454" t="s">
        <v>160</v>
      </c>
      <c r="O7" s="454"/>
      <c r="P7" s="454"/>
      <c r="Q7" s="454"/>
      <c r="R7" s="454"/>
      <c r="S7" s="454"/>
      <c r="V7" s="28" t="str">
        <f>'１　当初入力シート'!C16</f>
        <v>田川市大字伊田１１１１番地</v>
      </c>
    </row>
    <row r="8" spans="1:34" s="28" customFormat="1" ht="14.25" customHeight="1">
      <c r="K8" s="28" t="s">
        <v>206</v>
      </c>
      <c r="N8" s="454" t="s">
        <v>161</v>
      </c>
      <c r="O8" s="454"/>
      <c r="P8" s="454"/>
      <c r="Q8" s="454"/>
      <c r="R8" s="454"/>
      <c r="S8" s="454"/>
      <c r="V8" s="28" t="str">
        <f>'１　当初入力シート'!C17</f>
        <v>株式会社○○建設</v>
      </c>
    </row>
    <row r="9" spans="1:34" s="28" customFormat="1" ht="14.25" customHeight="1">
      <c r="N9" s="454" t="s">
        <v>80</v>
      </c>
      <c r="O9" s="454"/>
      <c r="P9" s="454"/>
      <c r="Q9" s="454"/>
      <c r="R9" s="454"/>
      <c r="S9" s="454"/>
      <c r="V9" s="28" t="str">
        <f>'１　当初入力シート'!C18</f>
        <v>代表取締役</v>
      </c>
    </row>
    <row r="10" spans="1:34" s="28" customFormat="1" ht="14.25" customHeight="1">
      <c r="Z10" s="28" t="str">
        <f>'１　当初入力シート'!E18</f>
        <v>○○　△△</v>
      </c>
      <c r="AE10" s="28" t="s">
        <v>286</v>
      </c>
    </row>
    <row r="11" spans="1:34" s="28" customFormat="1" ht="14.25" customHeight="1"/>
    <row r="12" spans="1:34" s="28" customFormat="1" ht="14.25" customHeight="1">
      <c r="A12" s="29" t="s">
        <v>239</v>
      </c>
      <c r="B12" s="29"/>
      <c r="C12" s="29"/>
      <c r="D12" s="29"/>
      <c r="E12" s="29"/>
      <c r="F12" s="29" t="str">
        <f>'１　当初入力シート'!C7</f>
        <v>（例）○○地区送水管布設工事に係る詳細設計業務</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4" s="28" customFormat="1" ht="14.25" customHeight="1"/>
    <row r="14" spans="1:34" s="28" customFormat="1" ht="14.25" customHeight="1"/>
    <row r="15" spans="1:34" s="28" customFormat="1" ht="14.25" customHeight="1">
      <c r="A15" s="28" t="s">
        <v>162</v>
      </c>
    </row>
    <row r="16" spans="1:34" s="28" customFormat="1" ht="14.25" customHeight="1"/>
    <row r="17" spans="1:34" s="28" customFormat="1" ht="14.25" customHeight="1"/>
    <row r="18" spans="1:34" s="28" customFormat="1" ht="14.25" customHeight="1">
      <c r="A18" s="28" t="s">
        <v>185</v>
      </c>
    </row>
    <row r="19" spans="1:34" s="28" customFormat="1" ht="14.25" customHeight="1"/>
    <row r="20" spans="1:34" s="28" customFormat="1" ht="18.75" customHeight="1">
      <c r="A20" s="423" t="s">
        <v>186</v>
      </c>
      <c r="B20" s="424"/>
      <c r="C20" s="424"/>
      <c r="D20" s="424"/>
      <c r="E20" s="424"/>
      <c r="F20" s="424"/>
      <c r="G20" s="424"/>
      <c r="H20" s="425"/>
      <c r="I20" s="423" t="s">
        <v>187</v>
      </c>
      <c r="J20" s="424"/>
      <c r="K20" s="424"/>
      <c r="L20" s="424"/>
      <c r="M20" s="424"/>
      <c r="N20" s="424"/>
      <c r="O20" s="424"/>
      <c r="P20" s="424"/>
      <c r="Q20" s="424"/>
      <c r="R20" s="425"/>
      <c r="S20" s="423" t="s">
        <v>188</v>
      </c>
      <c r="T20" s="424"/>
      <c r="U20" s="424"/>
      <c r="V20" s="424"/>
      <c r="W20" s="424"/>
      <c r="X20" s="424"/>
      <c r="Y20" s="424"/>
      <c r="Z20" s="425"/>
      <c r="AA20" s="423" t="s">
        <v>189</v>
      </c>
      <c r="AB20" s="424"/>
      <c r="AC20" s="424"/>
      <c r="AD20" s="424"/>
      <c r="AE20" s="424"/>
      <c r="AF20" s="424"/>
      <c r="AG20" s="424"/>
      <c r="AH20" s="425"/>
    </row>
    <row r="21" spans="1:34" s="28" customFormat="1" ht="18.75" customHeight="1">
      <c r="A21" s="461" t="s">
        <v>21</v>
      </c>
      <c r="B21" s="462"/>
      <c r="C21" s="462"/>
      <c r="D21" s="462"/>
      <c r="E21" s="462"/>
      <c r="F21" s="462"/>
      <c r="G21" s="462"/>
      <c r="H21" s="463"/>
      <c r="I21" s="474" t="s">
        <v>52</v>
      </c>
      <c r="J21" s="475"/>
      <c r="K21" s="475"/>
      <c r="L21" s="475"/>
      <c r="M21" s="475"/>
      <c r="N21" s="475"/>
      <c r="O21" s="475"/>
      <c r="P21" s="475"/>
      <c r="Q21" s="475"/>
      <c r="R21" s="398"/>
      <c r="S21" s="438" t="s">
        <v>163</v>
      </c>
      <c r="T21" s="439"/>
      <c r="U21" s="440" t="s">
        <v>190</v>
      </c>
      <c r="V21" s="467" t="s">
        <v>20</v>
      </c>
      <c r="W21" s="467"/>
      <c r="X21" s="467"/>
      <c r="Y21" s="467"/>
      <c r="Z21" s="398" t="s">
        <v>191</v>
      </c>
      <c r="AA21" s="470" t="s">
        <v>5</v>
      </c>
      <c r="AB21" s="440"/>
      <c r="AC21" s="440"/>
      <c r="AD21" s="440"/>
      <c r="AE21" s="440"/>
      <c r="AF21" s="440"/>
      <c r="AG21" s="440"/>
      <c r="AH21" s="471"/>
    </row>
    <row r="22" spans="1:34" s="28" customFormat="1" ht="18.75" customHeight="1">
      <c r="A22" s="464"/>
      <c r="B22" s="465"/>
      <c r="C22" s="465"/>
      <c r="D22" s="465"/>
      <c r="E22" s="465"/>
      <c r="F22" s="465"/>
      <c r="G22" s="465"/>
      <c r="H22" s="466"/>
      <c r="I22" s="476"/>
      <c r="J22" s="477"/>
      <c r="K22" s="477"/>
      <c r="L22" s="477"/>
      <c r="M22" s="477"/>
      <c r="N22" s="477"/>
      <c r="O22" s="477"/>
      <c r="P22" s="477"/>
      <c r="Q22" s="477"/>
      <c r="R22" s="399"/>
      <c r="S22" s="443" t="s">
        <v>164</v>
      </c>
      <c r="T22" s="444"/>
      <c r="U22" s="441"/>
      <c r="V22" s="468"/>
      <c r="W22" s="468"/>
      <c r="X22" s="468"/>
      <c r="Y22" s="468"/>
      <c r="Z22" s="399"/>
      <c r="AA22" s="489"/>
      <c r="AB22" s="441"/>
      <c r="AC22" s="441"/>
      <c r="AD22" s="441"/>
      <c r="AE22" s="441"/>
      <c r="AF22" s="441"/>
      <c r="AG22" s="441"/>
      <c r="AH22" s="490"/>
    </row>
    <row r="23" spans="1:34" s="28" customFormat="1" ht="18.75" customHeight="1">
      <c r="A23" s="461"/>
      <c r="B23" s="462"/>
      <c r="C23" s="462"/>
      <c r="D23" s="462"/>
      <c r="E23" s="462"/>
      <c r="F23" s="462"/>
      <c r="G23" s="462"/>
      <c r="H23" s="463"/>
      <c r="I23" s="457"/>
      <c r="J23" s="404"/>
      <c r="K23" s="404"/>
      <c r="L23" s="404"/>
      <c r="M23" s="404"/>
      <c r="N23" s="404"/>
      <c r="O23" s="404"/>
      <c r="P23" s="404"/>
      <c r="Q23" s="404"/>
      <c r="R23" s="458"/>
      <c r="S23" s="438" t="s">
        <v>163</v>
      </c>
      <c r="T23" s="439"/>
      <c r="U23" s="440" t="s">
        <v>190</v>
      </c>
      <c r="V23" s="467"/>
      <c r="W23" s="467"/>
      <c r="X23" s="467"/>
      <c r="Y23" s="467"/>
      <c r="Z23" s="398" t="s">
        <v>191</v>
      </c>
      <c r="AA23" s="470" t="s">
        <v>192</v>
      </c>
      <c r="AB23" s="440"/>
      <c r="AC23" s="440"/>
      <c r="AD23" s="440"/>
      <c r="AE23" s="440"/>
      <c r="AF23" s="440"/>
      <c r="AG23" s="440"/>
      <c r="AH23" s="471"/>
    </row>
    <row r="24" spans="1:34" s="28" customFormat="1" ht="18.75" customHeight="1">
      <c r="A24" s="464"/>
      <c r="B24" s="465"/>
      <c r="C24" s="465"/>
      <c r="D24" s="465"/>
      <c r="E24" s="465"/>
      <c r="F24" s="465"/>
      <c r="G24" s="465"/>
      <c r="H24" s="466"/>
      <c r="I24" s="459"/>
      <c r="J24" s="405"/>
      <c r="K24" s="405"/>
      <c r="L24" s="405"/>
      <c r="M24" s="405"/>
      <c r="N24" s="405"/>
      <c r="O24" s="405"/>
      <c r="P24" s="405"/>
      <c r="Q24" s="405"/>
      <c r="R24" s="460"/>
      <c r="S24" s="443" t="s">
        <v>164</v>
      </c>
      <c r="T24" s="444"/>
      <c r="U24" s="441"/>
      <c r="V24" s="468"/>
      <c r="W24" s="468"/>
      <c r="X24" s="468"/>
      <c r="Y24" s="468"/>
      <c r="Z24" s="399"/>
      <c r="AA24" s="489"/>
      <c r="AB24" s="441"/>
      <c r="AC24" s="441"/>
      <c r="AD24" s="441"/>
      <c r="AE24" s="441"/>
      <c r="AF24" s="441"/>
      <c r="AG24" s="441"/>
      <c r="AH24" s="490"/>
    </row>
    <row r="25" spans="1:34" s="28" customFormat="1" ht="18.75" customHeight="1">
      <c r="A25" s="461"/>
      <c r="B25" s="462"/>
      <c r="C25" s="462"/>
      <c r="D25" s="462"/>
      <c r="E25" s="462"/>
      <c r="F25" s="462"/>
      <c r="G25" s="462"/>
      <c r="H25" s="463"/>
      <c r="I25" s="457"/>
      <c r="J25" s="404"/>
      <c r="K25" s="404"/>
      <c r="L25" s="404"/>
      <c r="M25" s="404"/>
      <c r="N25" s="404"/>
      <c r="O25" s="404"/>
      <c r="P25" s="404"/>
      <c r="Q25" s="404"/>
      <c r="R25" s="458"/>
      <c r="S25" s="438" t="s">
        <v>163</v>
      </c>
      <c r="T25" s="439"/>
      <c r="U25" s="440" t="s">
        <v>190</v>
      </c>
      <c r="V25" s="467"/>
      <c r="W25" s="467"/>
      <c r="X25" s="467"/>
      <c r="Y25" s="467"/>
      <c r="Z25" s="398" t="s">
        <v>191</v>
      </c>
      <c r="AA25" s="470" t="s">
        <v>192</v>
      </c>
      <c r="AB25" s="440"/>
      <c r="AC25" s="440"/>
      <c r="AD25" s="440"/>
      <c r="AE25" s="440"/>
      <c r="AF25" s="440"/>
      <c r="AG25" s="440"/>
      <c r="AH25" s="471"/>
    </row>
    <row r="26" spans="1:34" s="28" customFormat="1" ht="18.75" customHeight="1">
      <c r="A26" s="464"/>
      <c r="B26" s="465"/>
      <c r="C26" s="465"/>
      <c r="D26" s="465"/>
      <c r="E26" s="465"/>
      <c r="F26" s="465"/>
      <c r="G26" s="465"/>
      <c r="H26" s="466"/>
      <c r="I26" s="459"/>
      <c r="J26" s="405"/>
      <c r="K26" s="405"/>
      <c r="L26" s="405"/>
      <c r="M26" s="405"/>
      <c r="N26" s="405"/>
      <c r="O26" s="405"/>
      <c r="P26" s="405"/>
      <c r="Q26" s="405"/>
      <c r="R26" s="460"/>
      <c r="S26" s="443" t="s">
        <v>164</v>
      </c>
      <c r="T26" s="444"/>
      <c r="U26" s="441"/>
      <c r="V26" s="468"/>
      <c r="W26" s="468"/>
      <c r="X26" s="468"/>
      <c r="Y26" s="468"/>
      <c r="Z26" s="399"/>
      <c r="AA26" s="489"/>
      <c r="AB26" s="441"/>
      <c r="AC26" s="441"/>
      <c r="AD26" s="441"/>
      <c r="AE26" s="441"/>
      <c r="AF26" s="441"/>
      <c r="AG26" s="441"/>
      <c r="AH26" s="490"/>
    </row>
    <row r="27" spans="1:34"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row>
    <row r="28" spans="1:34"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row>
    <row r="29" spans="1:34" s="28" customFormat="1" ht="14.25" customHeight="1"/>
    <row r="30" spans="1:34" s="28" customFormat="1" ht="14.25" customHeight="1">
      <c r="A30" s="28" t="s">
        <v>193</v>
      </c>
    </row>
    <row r="31" spans="1:34" s="28" customFormat="1" ht="14.25" customHeight="1"/>
    <row r="32" spans="1:34" s="28" customFormat="1" ht="18.75" customHeight="1">
      <c r="A32" s="445" t="s">
        <v>194</v>
      </c>
      <c r="B32" s="445"/>
      <c r="C32" s="445"/>
      <c r="D32" s="445"/>
      <c r="E32" s="445"/>
      <c r="F32" s="446" t="s">
        <v>195</v>
      </c>
      <c r="G32" s="446"/>
      <c r="H32" s="446"/>
      <c r="I32" s="446"/>
      <c r="J32" s="442" t="s">
        <v>165</v>
      </c>
      <c r="K32" s="442"/>
      <c r="L32" s="442"/>
      <c r="M32" s="442"/>
      <c r="N32" s="442"/>
      <c r="O32" s="448" t="s">
        <v>196</v>
      </c>
      <c r="P32" s="449"/>
      <c r="Q32" s="442" t="s">
        <v>197</v>
      </c>
      <c r="R32" s="442"/>
      <c r="S32" s="442"/>
      <c r="T32" s="442"/>
      <c r="U32" s="442"/>
      <c r="V32" s="442"/>
      <c r="W32" s="442"/>
      <c r="X32" s="442"/>
      <c r="Y32" s="442"/>
      <c r="Z32" s="442"/>
      <c r="AA32" s="442" t="s">
        <v>198</v>
      </c>
      <c r="AB32" s="442"/>
      <c r="AC32" s="442"/>
      <c r="AD32" s="442"/>
      <c r="AE32" s="442"/>
      <c r="AF32" s="442"/>
      <c r="AG32" s="442"/>
      <c r="AH32" s="442"/>
    </row>
    <row r="33" spans="1:34" s="28" customFormat="1" ht="18.75" customHeight="1">
      <c r="A33" s="445" t="s">
        <v>13</v>
      </c>
      <c r="B33" s="445"/>
      <c r="C33" s="445"/>
      <c r="D33" s="445"/>
      <c r="E33" s="445"/>
      <c r="F33" s="483" t="s">
        <v>26</v>
      </c>
      <c r="G33" s="484"/>
      <c r="H33" s="484"/>
      <c r="I33" s="485"/>
      <c r="J33" s="442" t="s">
        <v>27</v>
      </c>
      <c r="K33" s="442"/>
      <c r="L33" s="442"/>
      <c r="M33" s="442"/>
      <c r="N33" s="442"/>
      <c r="O33" s="470" t="s">
        <v>41</v>
      </c>
      <c r="P33" s="471"/>
      <c r="Q33" s="501" t="s">
        <v>53</v>
      </c>
      <c r="R33" s="502"/>
      <c r="S33" s="502"/>
      <c r="T33" s="502"/>
      <c r="U33" s="502"/>
      <c r="V33" s="404" t="s">
        <v>190</v>
      </c>
      <c r="W33" s="467" t="s">
        <v>11</v>
      </c>
      <c r="X33" s="467"/>
      <c r="Y33" s="467"/>
      <c r="Z33" s="398" t="s">
        <v>191</v>
      </c>
      <c r="AA33" s="469" t="s">
        <v>12</v>
      </c>
      <c r="AB33" s="469"/>
      <c r="AC33" s="469"/>
      <c r="AD33" s="469"/>
      <c r="AE33" s="469"/>
      <c r="AF33" s="469"/>
      <c r="AG33" s="469"/>
      <c r="AH33" s="469"/>
    </row>
    <row r="34" spans="1:34" s="28" customFormat="1" ht="18.75" customHeight="1">
      <c r="A34" s="445"/>
      <c r="B34" s="445"/>
      <c r="C34" s="445"/>
      <c r="D34" s="445"/>
      <c r="E34" s="445"/>
      <c r="F34" s="486"/>
      <c r="G34" s="487"/>
      <c r="H34" s="487"/>
      <c r="I34" s="488"/>
      <c r="J34" s="442"/>
      <c r="K34" s="442"/>
      <c r="L34" s="442"/>
      <c r="M34" s="442"/>
      <c r="N34" s="442"/>
      <c r="O34" s="472"/>
      <c r="P34" s="473"/>
      <c r="Q34" s="503"/>
      <c r="R34" s="504"/>
      <c r="S34" s="504"/>
      <c r="T34" s="504"/>
      <c r="U34" s="504"/>
      <c r="V34" s="405"/>
      <c r="W34" s="468"/>
      <c r="X34" s="468"/>
      <c r="Y34" s="468"/>
      <c r="Z34" s="399"/>
      <c r="AA34" s="469"/>
      <c r="AB34" s="469"/>
      <c r="AC34" s="469"/>
      <c r="AD34" s="469"/>
      <c r="AE34" s="469"/>
      <c r="AF34" s="469"/>
      <c r="AG34" s="469"/>
      <c r="AH34" s="469"/>
    </row>
    <row r="35" spans="1:34" s="28" customFormat="1" ht="18.75" customHeight="1">
      <c r="A35" s="445" t="s">
        <v>34</v>
      </c>
      <c r="B35" s="445"/>
      <c r="C35" s="445"/>
      <c r="D35" s="445"/>
      <c r="E35" s="445"/>
      <c r="F35" s="483" t="s">
        <v>42</v>
      </c>
      <c r="G35" s="484"/>
      <c r="H35" s="484"/>
      <c r="I35" s="485"/>
      <c r="J35" s="442" t="s">
        <v>43</v>
      </c>
      <c r="K35" s="442"/>
      <c r="L35" s="442"/>
      <c r="M35" s="442"/>
      <c r="N35" s="442"/>
      <c r="O35" s="470" t="s">
        <v>16</v>
      </c>
      <c r="P35" s="471"/>
      <c r="Q35" s="501" t="s">
        <v>53</v>
      </c>
      <c r="R35" s="502"/>
      <c r="S35" s="502"/>
      <c r="T35" s="502"/>
      <c r="U35" s="502"/>
      <c r="V35" s="404" t="s">
        <v>190</v>
      </c>
      <c r="W35" s="467" t="s">
        <v>32</v>
      </c>
      <c r="X35" s="467"/>
      <c r="Y35" s="467"/>
      <c r="Z35" s="398" t="s">
        <v>191</v>
      </c>
      <c r="AA35" s="469" t="s">
        <v>29</v>
      </c>
      <c r="AB35" s="469"/>
      <c r="AC35" s="469"/>
      <c r="AD35" s="469"/>
      <c r="AE35" s="469"/>
      <c r="AF35" s="469"/>
      <c r="AG35" s="469"/>
      <c r="AH35" s="469"/>
    </row>
    <row r="36" spans="1:34" s="28" customFormat="1" ht="18.75" customHeight="1">
      <c r="A36" s="445"/>
      <c r="B36" s="445"/>
      <c r="C36" s="445"/>
      <c r="D36" s="445"/>
      <c r="E36" s="445"/>
      <c r="F36" s="486"/>
      <c r="G36" s="487"/>
      <c r="H36" s="487"/>
      <c r="I36" s="488"/>
      <c r="J36" s="442"/>
      <c r="K36" s="442"/>
      <c r="L36" s="442"/>
      <c r="M36" s="442"/>
      <c r="N36" s="442"/>
      <c r="O36" s="472"/>
      <c r="P36" s="473"/>
      <c r="Q36" s="503"/>
      <c r="R36" s="504"/>
      <c r="S36" s="504"/>
      <c r="T36" s="504"/>
      <c r="U36" s="504"/>
      <c r="V36" s="405"/>
      <c r="W36" s="468"/>
      <c r="X36" s="468"/>
      <c r="Y36" s="468"/>
      <c r="Z36" s="399"/>
      <c r="AA36" s="469"/>
      <c r="AB36" s="469"/>
      <c r="AC36" s="469"/>
      <c r="AD36" s="469"/>
      <c r="AE36" s="469"/>
      <c r="AF36" s="469"/>
      <c r="AG36" s="469"/>
      <c r="AH36" s="469"/>
    </row>
    <row r="37" spans="1:34" s="28" customFormat="1" ht="18.75" customHeight="1">
      <c r="A37" s="445"/>
      <c r="B37" s="445"/>
      <c r="C37" s="445"/>
      <c r="D37" s="445"/>
      <c r="E37" s="445"/>
      <c r="F37" s="482"/>
      <c r="G37" s="482"/>
      <c r="H37" s="482"/>
      <c r="I37" s="482"/>
      <c r="J37" s="442"/>
      <c r="K37" s="442"/>
      <c r="L37" s="442"/>
      <c r="M37" s="442"/>
      <c r="N37" s="442"/>
      <c r="O37" s="469" t="s">
        <v>199</v>
      </c>
      <c r="P37" s="469"/>
      <c r="Q37" s="478"/>
      <c r="R37" s="479"/>
      <c r="S37" s="479"/>
      <c r="T37" s="479"/>
      <c r="U37" s="479"/>
      <c r="V37" s="404" t="s">
        <v>190</v>
      </c>
      <c r="W37" s="467"/>
      <c r="X37" s="467"/>
      <c r="Y37" s="467"/>
      <c r="Z37" s="398" t="s">
        <v>191</v>
      </c>
      <c r="AA37" s="470" t="s">
        <v>192</v>
      </c>
      <c r="AB37" s="440"/>
      <c r="AC37" s="440"/>
      <c r="AD37" s="440"/>
      <c r="AE37" s="440"/>
      <c r="AF37" s="440"/>
      <c r="AG37" s="440"/>
      <c r="AH37" s="471"/>
    </row>
    <row r="38" spans="1:34" s="28" customFormat="1" ht="18.75" customHeight="1">
      <c r="A38" s="445"/>
      <c r="B38" s="445"/>
      <c r="C38" s="445"/>
      <c r="D38" s="445"/>
      <c r="E38" s="445"/>
      <c r="F38" s="482"/>
      <c r="G38" s="482"/>
      <c r="H38" s="482"/>
      <c r="I38" s="482"/>
      <c r="J38" s="442"/>
      <c r="K38" s="442"/>
      <c r="L38" s="442"/>
      <c r="M38" s="442"/>
      <c r="N38" s="442"/>
      <c r="O38" s="469"/>
      <c r="P38" s="469"/>
      <c r="Q38" s="480"/>
      <c r="R38" s="481"/>
      <c r="S38" s="481"/>
      <c r="T38" s="481"/>
      <c r="U38" s="481"/>
      <c r="V38" s="405"/>
      <c r="W38" s="468"/>
      <c r="X38" s="468"/>
      <c r="Y38" s="468"/>
      <c r="Z38" s="399"/>
      <c r="AA38" s="489"/>
      <c r="AB38" s="441"/>
      <c r="AC38" s="441"/>
      <c r="AD38" s="441"/>
      <c r="AE38" s="441"/>
      <c r="AF38" s="441"/>
      <c r="AG38" s="441"/>
      <c r="AH38" s="490"/>
    </row>
    <row r="39" spans="1:34" s="28" customFormat="1" ht="18.75" customHeight="1">
      <c r="A39" s="445"/>
      <c r="B39" s="445"/>
      <c r="C39" s="445"/>
      <c r="D39" s="445"/>
      <c r="E39" s="445"/>
      <c r="F39" s="482"/>
      <c r="G39" s="482"/>
      <c r="H39" s="482"/>
      <c r="I39" s="482"/>
      <c r="J39" s="442"/>
      <c r="K39" s="442"/>
      <c r="L39" s="442"/>
      <c r="M39" s="442"/>
      <c r="N39" s="442"/>
      <c r="O39" s="469" t="s">
        <v>199</v>
      </c>
      <c r="P39" s="469"/>
      <c r="Q39" s="478"/>
      <c r="R39" s="479"/>
      <c r="S39" s="479"/>
      <c r="T39" s="479"/>
      <c r="U39" s="479"/>
      <c r="V39" s="404" t="s">
        <v>190</v>
      </c>
      <c r="W39" s="467"/>
      <c r="X39" s="467"/>
      <c r="Y39" s="467"/>
      <c r="Z39" s="398" t="s">
        <v>191</v>
      </c>
      <c r="AA39" s="470" t="s">
        <v>192</v>
      </c>
      <c r="AB39" s="440"/>
      <c r="AC39" s="440"/>
      <c r="AD39" s="440"/>
      <c r="AE39" s="440"/>
      <c r="AF39" s="440"/>
      <c r="AG39" s="440"/>
      <c r="AH39" s="471"/>
    </row>
    <row r="40" spans="1:34" s="28" customFormat="1" ht="18.75" customHeight="1">
      <c r="A40" s="445"/>
      <c r="B40" s="445"/>
      <c r="C40" s="445"/>
      <c r="D40" s="445"/>
      <c r="E40" s="445"/>
      <c r="F40" s="482"/>
      <c r="G40" s="482"/>
      <c r="H40" s="482"/>
      <c r="I40" s="482"/>
      <c r="J40" s="442"/>
      <c r="K40" s="442"/>
      <c r="L40" s="442"/>
      <c r="M40" s="442"/>
      <c r="N40" s="442"/>
      <c r="O40" s="469"/>
      <c r="P40" s="469"/>
      <c r="Q40" s="480"/>
      <c r="R40" s="481"/>
      <c r="S40" s="481"/>
      <c r="T40" s="481"/>
      <c r="U40" s="481"/>
      <c r="V40" s="405"/>
      <c r="W40" s="468"/>
      <c r="X40" s="468"/>
      <c r="Y40" s="468"/>
      <c r="Z40" s="399"/>
      <c r="AA40" s="489"/>
      <c r="AB40" s="441"/>
      <c r="AC40" s="441"/>
      <c r="AD40" s="441"/>
      <c r="AE40" s="441"/>
      <c r="AF40" s="441"/>
      <c r="AG40" s="441"/>
      <c r="AH40" s="490"/>
    </row>
    <row r="41" spans="1:34"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34"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34"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34"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34"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34" s="28" customFormat="1" ht="14.25" customHeight="1">
      <c r="A46" s="28" t="s">
        <v>200</v>
      </c>
      <c r="B46" s="28" t="s">
        <v>201</v>
      </c>
      <c r="C46" s="28" t="s">
        <v>40</v>
      </c>
    </row>
    <row r="47" spans="1:34" s="28" customFormat="1" ht="14.25" customHeight="1">
      <c r="C47" s="28" t="s">
        <v>203</v>
      </c>
    </row>
    <row r="48" spans="1:34"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4">
    <mergeCell ref="N8:S8"/>
    <mergeCell ref="N7:S7"/>
    <mergeCell ref="J32:N32"/>
    <mergeCell ref="I23:R24"/>
    <mergeCell ref="S22:T22"/>
    <mergeCell ref="F32:I32"/>
    <mergeCell ref="Q32:Z32"/>
    <mergeCell ref="Z25:Z26"/>
    <mergeCell ref="Z23:Z24"/>
    <mergeCell ref="A23:H24"/>
    <mergeCell ref="A25:H26"/>
    <mergeCell ref="A20:H20"/>
    <mergeCell ref="A21:H22"/>
    <mergeCell ref="V21:Y22"/>
    <mergeCell ref="A32:E32"/>
    <mergeCell ref="U23:U24"/>
    <mergeCell ref="J37:N38"/>
    <mergeCell ref="J39:N40"/>
    <mergeCell ref="N9:S9"/>
    <mergeCell ref="S23:T23"/>
    <mergeCell ref="O39:P40"/>
    <mergeCell ref="S25:T25"/>
    <mergeCell ref="O37:P38"/>
    <mergeCell ref="S24:T24"/>
    <mergeCell ref="I20:R20"/>
    <mergeCell ref="I21:R22"/>
    <mergeCell ref="S20:Z20"/>
    <mergeCell ref="S21:T21"/>
    <mergeCell ref="V37:V38"/>
    <mergeCell ref="W37:Y38"/>
    <mergeCell ref="J35:N36"/>
    <mergeCell ref="Z39:Z40"/>
    <mergeCell ref="A33:E34"/>
    <mergeCell ref="O32:P32"/>
    <mergeCell ref="O33:P34"/>
    <mergeCell ref="J33:N34"/>
    <mergeCell ref="AA25:AH26"/>
    <mergeCell ref="V23:Y24"/>
    <mergeCell ref="U25:U26"/>
    <mergeCell ref="AA32:AH32"/>
    <mergeCell ref="AA20:AH20"/>
    <mergeCell ref="AA21:AH22"/>
    <mergeCell ref="Z21:Z22"/>
    <mergeCell ref="U21:U22"/>
    <mergeCell ref="AA23:AH24"/>
    <mergeCell ref="A2:AH2"/>
    <mergeCell ref="A39:E40"/>
    <mergeCell ref="F39:I40"/>
    <mergeCell ref="A35:E36"/>
    <mergeCell ref="F35:I36"/>
    <mergeCell ref="A37:E38"/>
    <mergeCell ref="F37:I38"/>
    <mergeCell ref="F33:I34"/>
    <mergeCell ref="V25:Y26"/>
    <mergeCell ref="S26:T26"/>
    <mergeCell ref="I25:R26"/>
    <mergeCell ref="V35:V36"/>
    <mergeCell ref="W35:Y36"/>
    <mergeCell ref="O35:P36"/>
    <mergeCell ref="Q35:U36"/>
    <mergeCell ref="V33:V34"/>
    <mergeCell ref="AA39:AH40"/>
    <mergeCell ref="Q39:U40"/>
    <mergeCell ref="V39:V40"/>
    <mergeCell ref="W39:Y40"/>
    <mergeCell ref="Z33:Z34"/>
    <mergeCell ref="Z35:Z36"/>
    <mergeCell ref="AA37:AH38"/>
    <mergeCell ref="Z37:Z38"/>
    <mergeCell ref="Q37:U38"/>
    <mergeCell ref="AA35:AH36"/>
    <mergeCell ref="AA33:AH34"/>
    <mergeCell ref="W33:Y34"/>
    <mergeCell ref="Q33:U34"/>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1">
    <tabColor theme="7" tint="0.59999389629810485"/>
  </sheetPr>
  <dimension ref="A1:T28"/>
  <sheetViews>
    <sheetView zoomScaleNormal="100" workbookViewId="0">
      <selection activeCell="E22" sqref="E22:H22"/>
    </sheetView>
  </sheetViews>
  <sheetFormatPr defaultColWidth="9" defaultRowHeight="18.95" customHeight="1"/>
  <cols>
    <col min="1" max="1" width="3.25" style="158" customWidth="1"/>
    <col min="2" max="2" width="2" style="158" customWidth="1"/>
    <col min="3" max="4" width="11.875" style="158" customWidth="1"/>
    <col min="5" max="5" width="1.875" style="158" customWidth="1"/>
    <col min="6" max="6" width="3.25" style="158" customWidth="1"/>
    <col min="7" max="7" width="6.25" style="158" customWidth="1"/>
    <col min="8" max="9" width="9.125" style="158" customWidth="1"/>
    <col min="10" max="10" width="3.25" style="158" customWidth="1"/>
    <col min="11" max="11" width="6.25" style="158" customWidth="1"/>
    <col min="12" max="13" width="9.125" style="158" customWidth="1"/>
    <col min="14" max="14" width="3.25" style="158" customWidth="1"/>
    <col min="15" max="15" width="6.25" style="158" customWidth="1"/>
    <col min="16" max="19" width="9.125" style="158" customWidth="1"/>
    <col min="20" max="16384" width="9" style="158"/>
  </cols>
  <sheetData>
    <row r="1" spans="1:20" ht="16.5" customHeight="1">
      <c r="A1" s="506" t="s">
        <v>54</v>
      </c>
      <c r="B1" s="506"/>
      <c r="C1" s="506"/>
      <c r="D1" s="506"/>
      <c r="E1" s="506"/>
      <c r="F1" s="506"/>
      <c r="G1" s="506"/>
      <c r="H1" s="506"/>
      <c r="I1" s="506"/>
      <c r="J1" s="506"/>
      <c r="K1" s="506"/>
      <c r="L1" s="506"/>
      <c r="M1" s="506"/>
      <c r="N1" s="506"/>
      <c r="O1" s="506"/>
      <c r="P1" s="506"/>
      <c r="Q1" s="506"/>
      <c r="R1" s="506"/>
      <c r="S1" s="506"/>
    </row>
    <row r="2" spans="1:20" ht="16.5" customHeight="1">
      <c r="A2" s="507"/>
      <c r="B2" s="507"/>
      <c r="C2" s="507"/>
      <c r="D2" s="507"/>
      <c r="E2" s="507"/>
      <c r="F2" s="507"/>
      <c r="G2" s="507"/>
      <c r="H2" s="507"/>
      <c r="I2" s="507"/>
      <c r="J2" s="507"/>
      <c r="K2" s="507"/>
      <c r="L2" s="507"/>
      <c r="M2" s="507"/>
      <c r="N2" s="507"/>
      <c r="O2" s="507"/>
      <c r="P2" s="507"/>
      <c r="Q2" s="507"/>
      <c r="R2" s="507"/>
      <c r="S2" s="507"/>
    </row>
    <row r="3" spans="1:20" ht="15.75" customHeight="1">
      <c r="A3" s="518" t="s">
        <v>251</v>
      </c>
      <c r="B3" s="192"/>
      <c r="C3" s="526" t="str">
        <f>'１　当初入力シート'!C7</f>
        <v>（例）○○地区送水管布設工事に係る詳細設計業務</v>
      </c>
      <c r="D3" s="527"/>
      <c r="E3" s="39"/>
      <c r="F3" s="521" t="s">
        <v>252</v>
      </c>
      <c r="G3" s="513" t="s">
        <v>55</v>
      </c>
      <c r="H3" s="532">
        <f>'１　当初入力シート'!C12</f>
        <v>45047</v>
      </c>
      <c r="I3" s="532"/>
      <c r="J3" s="533"/>
      <c r="K3" s="508" t="s">
        <v>229</v>
      </c>
      <c r="L3" s="509"/>
      <c r="M3" s="509"/>
      <c r="N3" s="510"/>
      <c r="O3" s="508" t="s">
        <v>276</v>
      </c>
      <c r="P3" s="509"/>
      <c r="Q3" s="509"/>
      <c r="R3" s="509"/>
      <c r="S3" s="510"/>
    </row>
    <row r="4" spans="1:20" ht="15.75" customHeight="1">
      <c r="A4" s="519"/>
      <c r="B4" s="193"/>
      <c r="C4" s="528"/>
      <c r="D4" s="528"/>
      <c r="E4" s="40"/>
      <c r="F4" s="522"/>
      <c r="G4" s="514"/>
      <c r="H4" s="534"/>
      <c r="I4" s="534"/>
      <c r="J4" s="534"/>
      <c r="K4" s="540">
        <f>'１　当初入力シート'!F14</f>
        <v>16500000</v>
      </c>
      <c r="L4" s="541"/>
      <c r="M4" s="541"/>
      <c r="N4" s="542"/>
      <c r="O4" s="149"/>
      <c r="P4" s="530" t="str">
        <f>'１　当初入力シート'!C16</f>
        <v>田川市大字伊田１１１１番地</v>
      </c>
      <c r="Q4" s="530"/>
      <c r="R4" s="530"/>
      <c r="S4" s="531"/>
      <c r="T4" s="133" t="s">
        <v>358</v>
      </c>
    </row>
    <row r="5" spans="1:20" ht="15.75" customHeight="1">
      <c r="A5" s="519"/>
      <c r="B5" s="193"/>
      <c r="C5" s="528"/>
      <c r="D5" s="528"/>
      <c r="E5" s="40"/>
      <c r="F5" s="522"/>
      <c r="I5" s="174"/>
      <c r="J5" s="174"/>
      <c r="K5" s="543"/>
      <c r="L5" s="544"/>
      <c r="M5" s="544"/>
      <c r="N5" s="545"/>
      <c r="O5" s="9"/>
      <c r="P5" s="385" t="str">
        <f>'１　当初入力シート'!C17</f>
        <v>株式会社○○建設</v>
      </c>
      <c r="Q5" s="385"/>
      <c r="R5" s="385"/>
      <c r="S5" s="386"/>
    </row>
    <row r="6" spans="1:20" ht="15.75" customHeight="1">
      <c r="A6" s="519"/>
      <c r="B6" s="193"/>
      <c r="C6" s="528"/>
      <c r="D6" s="528"/>
      <c r="E6" s="40"/>
      <c r="F6" s="522"/>
      <c r="G6" s="524" t="s">
        <v>56</v>
      </c>
      <c r="H6" s="537">
        <f>'１　当初入力シート'!E12</f>
        <v>45169</v>
      </c>
      <c r="I6" s="538"/>
      <c r="J6" s="538"/>
      <c r="K6" s="543"/>
      <c r="L6" s="544"/>
      <c r="M6" s="544"/>
      <c r="N6" s="545"/>
      <c r="O6" s="9"/>
      <c r="P6" s="535" t="str">
        <f>'１　当初入力シート'!C18</f>
        <v>代表取締役</v>
      </c>
      <c r="Q6" s="535"/>
      <c r="R6" s="173"/>
      <c r="S6" s="10"/>
      <c r="T6" s="221" t="s">
        <v>359</v>
      </c>
    </row>
    <row r="7" spans="1:20" ht="15.75" customHeight="1">
      <c r="A7" s="520"/>
      <c r="B7" s="38"/>
      <c r="C7" s="529"/>
      <c r="D7" s="529"/>
      <c r="E7" s="41"/>
      <c r="F7" s="523"/>
      <c r="G7" s="525"/>
      <c r="H7" s="539"/>
      <c r="I7" s="539"/>
      <c r="J7" s="539"/>
      <c r="K7" s="546"/>
      <c r="L7" s="547"/>
      <c r="M7" s="547"/>
      <c r="N7" s="548"/>
      <c r="O7" s="163"/>
      <c r="P7" s="36"/>
      <c r="Q7" s="536" t="str">
        <f>'１　当初入力シート'!E18</f>
        <v>○○　△△</v>
      </c>
      <c r="R7" s="536"/>
      <c r="S7" s="139" t="s">
        <v>286</v>
      </c>
      <c r="T7" s="221" t="s">
        <v>360</v>
      </c>
    </row>
    <row r="8" spans="1:20" ht="20.100000000000001" customHeight="1">
      <c r="A8" s="511" t="s">
        <v>57</v>
      </c>
      <c r="B8" s="512"/>
      <c r="C8" s="512"/>
      <c r="D8" s="181"/>
      <c r="E8" s="17" t="s">
        <v>158</v>
      </c>
      <c r="F8" s="511"/>
      <c r="G8" s="515"/>
      <c r="H8" s="179"/>
      <c r="I8" s="179"/>
      <c r="J8" s="516"/>
      <c r="K8" s="517"/>
      <c r="L8" s="179"/>
      <c r="M8" s="15"/>
      <c r="N8" s="516"/>
      <c r="O8" s="517"/>
      <c r="P8" s="183"/>
      <c r="Q8" s="179"/>
      <c r="R8" s="508" t="s">
        <v>159</v>
      </c>
      <c r="S8" s="510"/>
      <c r="T8" s="221"/>
    </row>
    <row r="9" spans="1:20" ht="20.100000000000001" customHeight="1">
      <c r="A9" s="162">
        <v>1</v>
      </c>
      <c r="B9" s="160"/>
      <c r="C9" s="222"/>
      <c r="D9" s="222"/>
      <c r="E9" s="222"/>
      <c r="F9" s="505"/>
      <c r="G9" s="505"/>
      <c r="H9" s="223"/>
      <c r="I9" s="223"/>
      <c r="J9" s="505"/>
      <c r="K9" s="505"/>
      <c r="L9" s="223"/>
      <c r="M9" s="223"/>
      <c r="N9" s="505"/>
      <c r="O9" s="505"/>
      <c r="P9" s="223"/>
      <c r="Q9" s="223"/>
      <c r="R9" s="222"/>
      <c r="S9" s="224"/>
    </row>
    <row r="10" spans="1:20" ht="20.100000000000001" customHeight="1">
      <c r="A10" s="180">
        <v>2</v>
      </c>
      <c r="B10" s="181"/>
      <c r="C10" s="225"/>
      <c r="D10" s="225"/>
      <c r="E10" s="226"/>
      <c r="F10" s="505"/>
      <c r="G10" s="505"/>
      <c r="H10" s="223"/>
      <c r="I10" s="223"/>
      <c r="J10" s="505"/>
      <c r="K10" s="505"/>
      <c r="L10" s="223"/>
      <c r="M10" s="223"/>
      <c r="N10" s="505"/>
      <c r="O10" s="505"/>
      <c r="P10" s="223"/>
      <c r="Q10" s="223"/>
      <c r="R10" s="227"/>
      <c r="S10" s="226"/>
    </row>
    <row r="11" spans="1:20" ht="20.100000000000001" customHeight="1">
      <c r="A11" s="162">
        <v>3</v>
      </c>
      <c r="B11" s="173"/>
      <c r="C11" s="228"/>
      <c r="D11" s="228"/>
      <c r="E11" s="228"/>
      <c r="F11" s="505"/>
      <c r="G11" s="505"/>
      <c r="H11" s="223"/>
      <c r="I11" s="223"/>
      <c r="J11" s="505"/>
      <c r="K11" s="505"/>
      <c r="L11" s="223"/>
      <c r="M11" s="223"/>
      <c r="N11" s="505"/>
      <c r="O11" s="505"/>
      <c r="P11" s="223"/>
      <c r="Q11" s="223"/>
      <c r="R11" s="228"/>
      <c r="S11" s="229"/>
    </row>
    <row r="12" spans="1:20" ht="20.100000000000001" customHeight="1">
      <c r="A12" s="180">
        <v>4</v>
      </c>
      <c r="B12" s="181"/>
      <c r="C12" s="225"/>
      <c r="D12" s="225"/>
      <c r="E12" s="226"/>
      <c r="F12" s="505"/>
      <c r="G12" s="505"/>
      <c r="H12" s="223"/>
      <c r="I12" s="223"/>
      <c r="J12" s="505"/>
      <c r="K12" s="505"/>
      <c r="L12" s="223"/>
      <c r="M12" s="223"/>
      <c r="N12" s="505"/>
      <c r="O12" s="505"/>
      <c r="P12" s="223"/>
      <c r="Q12" s="223"/>
      <c r="R12" s="227"/>
      <c r="S12" s="226"/>
    </row>
    <row r="13" spans="1:20" ht="20.100000000000001" customHeight="1">
      <c r="A13" s="162">
        <v>5</v>
      </c>
      <c r="B13" s="173"/>
      <c r="C13" s="228"/>
      <c r="D13" s="228"/>
      <c r="E13" s="228"/>
      <c r="F13" s="505"/>
      <c r="G13" s="505"/>
      <c r="H13" s="223"/>
      <c r="I13" s="223"/>
      <c r="J13" s="505"/>
      <c r="K13" s="505"/>
      <c r="L13" s="223"/>
      <c r="M13" s="223"/>
      <c r="N13" s="505"/>
      <c r="O13" s="505"/>
      <c r="P13" s="223"/>
      <c r="Q13" s="223"/>
      <c r="R13" s="228"/>
      <c r="S13" s="229"/>
    </row>
    <row r="14" spans="1:20" ht="20.100000000000001" customHeight="1">
      <c r="A14" s="180">
        <v>6</v>
      </c>
      <c r="B14" s="181"/>
      <c r="C14" s="225"/>
      <c r="D14" s="225"/>
      <c r="E14" s="226"/>
      <c r="F14" s="505"/>
      <c r="G14" s="505"/>
      <c r="H14" s="223"/>
      <c r="I14" s="223"/>
      <c r="J14" s="505"/>
      <c r="K14" s="505"/>
      <c r="L14" s="223"/>
      <c r="M14" s="223"/>
      <c r="N14" s="505"/>
      <c r="O14" s="505"/>
      <c r="P14" s="223"/>
      <c r="Q14" s="223"/>
      <c r="R14" s="227"/>
      <c r="S14" s="226"/>
    </row>
    <row r="15" spans="1:20" ht="20.100000000000001" customHeight="1">
      <c r="A15" s="162">
        <v>7</v>
      </c>
      <c r="B15" s="173"/>
      <c r="C15" s="228"/>
      <c r="D15" s="228"/>
      <c r="E15" s="228"/>
      <c r="F15" s="505"/>
      <c r="G15" s="505"/>
      <c r="H15" s="223"/>
      <c r="I15" s="223"/>
      <c r="J15" s="505"/>
      <c r="K15" s="505"/>
      <c r="L15" s="223"/>
      <c r="M15" s="223"/>
      <c r="N15" s="505"/>
      <c r="O15" s="505"/>
      <c r="P15" s="223"/>
      <c r="Q15" s="223"/>
      <c r="R15" s="228"/>
      <c r="S15" s="229"/>
    </row>
    <row r="16" spans="1:20" ht="20.100000000000001" customHeight="1">
      <c r="A16" s="180">
        <v>8</v>
      </c>
      <c r="B16" s="181"/>
      <c r="C16" s="225"/>
      <c r="D16" s="225"/>
      <c r="E16" s="226"/>
      <c r="F16" s="505"/>
      <c r="G16" s="505"/>
      <c r="H16" s="223"/>
      <c r="I16" s="223"/>
      <c r="J16" s="505"/>
      <c r="K16" s="505"/>
      <c r="L16" s="223"/>
      <c r="M16" s="223"/>
      <c r="N16" s="505"/>
      <c r="O16" s="505"/>
      <c r="P16" s="223"/>
      <c r="Q16" s="223"/>
      <c r="R16" s="227"/>
      <c r="S16" s="226"/>
    </row>
    <row r="17" spans="1:19" ht="20.100000000000001" customHeight="1">
      <c r="A17" s="162">
        <v>9</v>
      </c>
      <c r="B17" s="173"/>
      <c r="C17" s="228"/>
      <c r="D17" s="228"/>
      <c r="E17" s="228"/>
      <c r="F17" s="505"/>
      <c r="G17" s="505"/>
      <c r="H17" s="223"/>
      <c r="I17" s="223"/>
      <c r="J17" s="505"/>
      <c r="K17" s="505"/>
      <c r="L17" s="223"/>
      <c r="M17" s="223"/>
      <c r="N17" s="505"/>
      <c r="O17" s="505"/>
      <c r="P17" s="223"/>
      <c r="Q17" s="223"/>
      <c r="R17" s="228"/>
      <c r="S17" s="229"/>
    </row>
    <row r="18" spans="1:19" ht="20.100000000000001" customHeight="1">
      <c r="A18" s="180">
        <v>10</v>
      </c>
      <c r="B18" s="181"/>
      <c r="C18" s="225"/>
      <c r="D18" s="225"/>
      <c r="E18" s="226"/>
      <c r="F18" s="505"/>
      <c r="G18" s="505"/>
      <c r="H18" s="223"/>
      <c r="I18" s="223"/>
      <c r="J18" s="505"/>
      <c r="K18" s="505"/>
      <c r="L18" s="223"/>
      <c r="M18" s="223"/>
      <c r="N18" s="505"/>
      <c r="O18" s="505"/>
      <c r="P18" s="223"/>
      <c r="Q18" s="223"/>
      <c r="R18" s="227"/>
      <c r="S18" s="226"/>
    </row>
    <row r="19" spans="1:19" ht="20.100000000000001" customHeight="1">
      <c r="A19" s="162">
        <v>11</v>
      </c>
      <c r="B19" s="173"/>
      <c r="C19" s="228"/>
      <c r="D19" s="228"/>
      <c r="E19" s="228"/>
      <c r="F19" s="505"/>
      <c r="G19" s="505"/>
      <c r="H19" s="223"/>
      <c r="I19" s="223"/>
      <c r="J19" s="505"/>
      <c r="K19" s="505"/>
      <c r="L19" s="223"/>
      <c r="M19" s="223"/>
      <c r="N19" s="505"/>
      <c r="O19" s="505"/>
      <c r="P19" s="223"/>
      <c r="Q19" s="223"/>
      <c r="R19" s="228"/>
      <c r="S19" s="229"/>
    </row>
    <row r="20" spans="1:19" ht="20.100000000000001" customHeight="1">
      <c r="A20" s="180">
        <v>12</v>
      </c>
      <c r="B20" s="181"/>
      <c r="C20" s="225"/>
      <c r="D20" s="225"/>
      <c r="E20" s="226"/>
      <c r="F20" s="505"/>
      <c r="G20" s="505"/>
      <c r="H20" s="223"/>
      <c r="I20" s="223"/>
      <c r="J20" s="505"/>
      <c r="K20" s="505"/>
      <c r="L20" s="223"/>
      <c r="M20" s="223"/>
      <c r="N20" s="505"/>
      <c r="O20" s="505"/>
      <c r="P20" s="223"/>
      <c r="Q20" s="223"/>
      <c r="R20" s="227"/>
      <c r="S20" s="226"/>
    </row>
    <row r="21" spans="1:19" ht="20.100000000000001" customHeight="1">
      <c r="A21" s="162">
        <v>13</v>
      </c>
      <c r="B21" s="173"/>
      <c r="C21" s="228"/>
      <c r="D21" s="228"/>
      <c r="E21" s="228"/>
      <c r="F21" s="505"/>
      <c r="G21" s="505"/>
      <c r="H21" s="223"/>
      <c r="I21" s="223"/>
      <c r="J21" s="505"/>
      <c r="K21" s="505"/>
      <c r="L21" s="223"/>
      <c r="M21" s="223"/>
      <c r="N21" s="505"/>
      <c r="O21" s="505"/>
      <c r="P21" s="223"/>
      <c r="Q21" s="223"/>
      <c r="R21" s="228"/>
      <c r="S21" s="229"/>
    </row>
    <row r="22" spans="1:19" ht="20.100000000000001" customHeight="1">
      <c r="A22" s="180">
        <v>14</v>
      </c>
      <c r="B22" s="181"/>
      <c r="C22" s="225"/>
      <c r="D22" s="225"/>
      <c r="E22" s="226"/>
      <c r="F22" s="505"/>
      <c r="G22" s="505"/>
      <c r="H22" s="223"/>
      <c r="I22" s="223"/>
      <c r="J22" s="505"/>
      <c r="K22" s="505"/>
      <c r="L22" s="223"/>
      <c r="M22" s="223"/>
      <c r="N22" s="505"/>
      <c r="O22" s="505"/>
      <c r="P22" s="223"/>
      <c r="Q22" s="223"/>
      <c r="R22" s="227"/>
      <c r="S22" s="226"/>
    </row>
    <row r="23" spans="1:19" ht="20.100000000000001" customHeight="1">
      <c r="A23" s="162">
        <v>15</v>
      </c>
      <c r="B23" s="173"/>
      <c r="C23" s="228"/>
      <c r="D23" s="228"/>
      <c r="E23" s="228"/>
      <c r="F23" s="505"/>
      <c r="G23" s="505"/>
      <c r="H23" s="223"/>
      <c r="I23" s="223"/>
      <c r="J23" s="505"/>
      <c r="K23" s="505"/>
      <c r="L23" s="223"/>
      <c r="M23" s="223"/>
      <c r="N23" s="505"/>
      <c r="O23" s="505"/>
      <c r="P23" s="223"/>
      <c r="Q23" s="223"/>
      <c r="R23" s="228"/>
      <c r="S23" s="229"/>
    </row>
    <row r="24" spans="1:19" ht="20.100000000000001" customHeight="1">
      <c r="A24" s="180">
        <v>16</v>
      </c>
      <c r="B24" s="181"/>
      <c r="C24" s="225"/>
      <c r="D24" s="225"/>
      <c r="E24" s="226"/>
      <c r="F24" s="505"/>
      <c r="G24" s="505"/>
      <c r="H24" s="223"/>
      <c r="I24" s="223"/>
      <c r="J24" s="505"/>
      <c r="K24" s="505"/>
      <c r="L24" s="223"/>
      <c r="M24" s="223"/>
      <c r="N24" s="505"/>
      <c r="O24" s="505"/>
      <c r="P24" s="223"/>
      <c r="Q24" s="223"/>
      <c r="R24" s="227"/>
      <c r="S24" s="226"/>
    </row>
    <row r="25" spans="1:19" ht="20.100000000000001" customHeight="1">
      <c r="A25" s="162">
        <v>17</v>
      </c>
      <c r="B25" s="173"/>
      <c r="C25" s="228"/>
      <c r="D25" s="228"/>
      <c r="E25" s="228"/>
      <c r="F25" s="505"/>
      <c r="G25" s="505"/>
      <c r="H25" s="223"/>
      <c r="I25" s="223"/>
      <c r="J25" s="505"/>
      <c r="K25" s="505"/>
      <c r="L25" s="223"/>
      <c r="M25" s="223"/>
      <c r="N25" s="505"/>
      <c r="O25" s="505"/>
      <c r="P25" s="223"/>
      <c r="Q25" s="223"/>
      <c r="R25" s="228"/>
      <c r="S25" s="229"/>
    </row>
    <row r="26" spans="1:19" ht="20.100000000000001" customHeight="1">
      <c r="A26" s="180">
        <v>18</v>
      </c>
      <c r="B26" s="181"/>
      <c r="C26" s="225"/>
      <c r="D26" s="225"/>
      <c r="E26" s="226"/>
      <c r="F26" s="505"/>
      <c r="G26" s="505"/>
      <c r="H26" s="223"/>
      <c r="I26" s="223"/>
      <c r="J26" s="505"/>
      <c r="K26" s="505"/>
      <c r="L26" s="223"/>
      <c r="M26" s="223"/>
      <c r="N26" s="505"/>
      <c r="O26" s="505"/>
      <c r="P26" s="223"/>
      <c r="Q26" s="223"/>
      <c r="R26" s="227"/>
      <c r="S26" s="226"/>
    </row>
    <row r="27" spans="1:19" ht="20.100000000000001" customHeight="1">
      <c r="A27" s="162">
        <v>19</v>
      </c>
      <c r="B27" s="173"/>
      <c r="C27" s="228"/>
      <c r="D27" s="228"/>
      <c r="E27" s="228"/>
      <c r="F27" s="505"/>
      <c r="G27" s="505"/>
      <c r="H27" s="223"/>
      <c r="I27" s="223"/>
      <c r="J27" s="505"/>
      <c r="K27" s="505"/>
      <c r="L27" s="223"/>
      <c r="M27" s="223"/>
      <c r="N27" s="505"/>
      <c r="O27" s="505"/>
      <c r="P27" s="223"/>
      <c r="Q27" s="223"/>
      <c r="R27" s="230"/>
      <c r="S27" s="224"/>
    </row>
    <row r="28" spans="1:19" ht="20.100000000000001" customHeight="1">
      <c r="A28" s="180">
        <v>20</v>
      </c>
      <c r="B28" s="181"/>
      <c r="C28" s="225"/>
      <c r="D28" s="225"/>
      <c r="E28" s="226"/>
      <c r="F28" s="505"/>
      <c r="G28" s="505"/>
      <c r="H28" s="223"/>
      <c r="I28" s="223"/>
      <c r="J28" s="505"/>
      <c r="K28" s="505"/>
      <c r="L28" s="223"/>
      <c r="M28" s="223"/>
      <c r="N28" s="505"/>
      <c r="O28" s="505"/>
      <c r="P28" s="223"/>
      <c r="Q28" s="223"/>
      <c r="R28" s="227"/>
      <c r="S28" s="226"/>
    </row>
  </sheetData>
  <sheetProtection sheet="1" objects="1" scenarios="1" selectLockedCells="1"/>
  <mergeCells count="80">
    <mergeCell ref="N13:O13"/>
    <mergeCell ref="J11:K11"/>
    <mergeCell ref="H3:J4"/>
    <mergeCell ref="R8:S8"/>
    <mergeCell ref="P6:Q6"/>
    <mergeCell ref="Q7:R7"/>
    <mergeCell ref="H6:J7"/>
    <mergeCell ref="K4:N7"/>
    <mergeCell ref="J12:K12"/>
    <mergeCell ref="J13:K13"/>
    <mergeCell ref="J9:K9"/>
    <mergeCell ref="N9:O9"/>
    <mergeCell ref="N10:O10"/>
    <mergeCell ref="N11:O11"/>
    <mergeCell ref="N12:O12"/>
    <mergeCell ref="J18:K18"/>
    <mergeCell ref="J19:K19"/>
    <mergeCell ref="J15:K15"/>
    <mergeCell ref="J16:K16"/>
    <mergeCell ref="J17:K17"/>
    <mergeCell ref="F9:G9"/>
    <mergeCell ref="J14:K14"/>
    <mergeCell ref="J10:K10"/>
    <mergeCell ref="N26:O26"/>
    <mergeCell ref="N25:O25"/>
    <mergeCell ref="N18:O18"/>
    <mergeCell ref="N19:O19"/>
    <mergeCell ref="N20:O20"/>
    <mergeCell ref="N21:O21"/>
    <mergeCell ref="N14:O14"/>
    <mergeCell ref="N15:O15"/>
    <mergeCell ref="J20:K20"/>
    <mergeCell ref="J21:K21"/>
    <mergeCell ref="F14:G14"/>
    <mergeCell ref="F15:G15"/>
    <mergeCell ref="J26:K26"/>
    <mergeCell ref="A1:S2"/>
    <mergeCell ref="O3:S3"/>
    <mergeCell ref="K3:N3"/>
    <mergeCell ref="A8:C8"/>
    <mergeCell ref="G3:G4"/>
    <mergeCell ref="F8:G8"/>
    <mergeCell ref="J8:K8"/>
    <mergeCell ref="A3:A7"/>
    <mergeCell ref="F3:F7"/>
    <mergeCell ref="G6:G7"/>
    <mergeCell ref="C3:D7"/>
    <mergeCell ref="N8:O8"/>
    <mergeCell ref="P4:S4"/>
    <mergeCell ref="P5:S5"/>
    <mergeCell ref="N16:O16"/>
    <mergeCell ref="N27:O27"/>
    <mergeCell ref="N28:O28"/>
    <mergeCell ref="N22:O22"/>
    <mergeCell ref="N23:O23"/>
    <mergeCell ref="N24:O24"/>
    <mergeCell ref="N17:O17"/>
    <mergeCell ref="F20:G20"/>
    <mergeCell ref="F21:G21"/>
    <mergeCell ref="F19:G19"/>
    <mergeCell ref="F10:G10"/>
    <mergeCell ref="F11:G11"/>
    <mergeCell ref="F12:G12"/>
    <mergeCell ref="F13:G13"/>
    <mergeCell ref="F16:G16"/>
    <mergeCell ref="F17:G17"/>
    <mergeCell ref="F18:G18"/>
    <mergeCell ref="J24:K24"/>
    <mergeCell ref="J25:K25"/>
    <mergeCell ref="F28:G28"/>
    <mergeCell ref="F22:G22"/>
    <mergeCell ref="F23:G23"/>
    <mergeCell ref="F24:G24"/>
    <mergeCell ref="F25:G25"/>
    <mergeCell ref="F27:G27"/>
    <mergeCell ref="F26:G26"/>
    <mergeCell ref="J27:K27"/>
    <mergeCell ref="J28:K28"/>
    <mergeCell ref="J22:K22"/>
    <mergeCell ref="J23:K23"/>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3">
    <tabColor theme="8" tint="0.59999389629810485"/>
  </sheetPr>
  <dimension ref="A1:M30"/>
  <sheetViews>
    <sheetView zoomScaleNormal="100" workbookViewId="0">
      <selection activeCell="E22" sqref="E22:H22"/>
    </sheetView>
  </sheetViews>
  <sheetFormatPr defaultColWidth="9" defaultRowHeight="20.100000000000001" customHeight="1"/>
  <cols>
    <col min="1" max="1" width="3.75" style="164" customWidth="1"/>
    <col min="2" max="2" width="9.75" style="164" customWidth="1"/>
    <col min="3" max="3" width="6.25" style="164" customWidth="1"/>
    <col min="4" max="4" width="7" style="164" customWidth="1"/>
    <col min="5" max="5" width="6.25" style="164" customWidth="1"/>
    <col min="6" max="7" width="7.5" style="164" customWidth="1"/>
    <col min="8" max="8" width="3.375" style="164" customWidth="1"/>
    <col min="9" max="9" width="7.5" style="164" customWidth="1"/>
    <col min="10" max="10" width="7.375" style="164" customWidth="1"/>
    <col min="11" max="11" width="6.5" style="164" customWidth="1"/>
    <col min="12" max="12" width="9.75" style="164" customWidth="1"/>
    <col min="13" max="16384" width="9" style="164"/>
  </cols>
  <sheetData>
    <row r="1" spans="1:13" ht="20.100000000000001" customHeight="1">
      <c r="A1" s="506" t="s">
        <v>88</v>
      </c>
      <c r="B1" s="506"/>
      <c r="C1" s="506"/>
      <c r="D1" s="506"/>
      <c r="E1" s="506"/>
      <c r="F1" s="506"/>
      <c r="G1" s="506"/>
      <c r="H1" s="506"/>
      <c r="I1" s="506"/>
      <c r="J1" s="506"/>
      <c r="K1" s="506"/>
      <c r="L1" s="506"/>
      <c r="M1" s="133" t="s">
        <v>356</v>
      </c>
    </row>
    <row r="2" spans="1:13" ht="20.100000000000001" customHeight="1">
      <c r="A2" s="20"/>
      <c r="B2" s="20"/>
      <c r="C2" s="20"/>
      <c r="D2" s="20"/>
      <c r="E2" s="20"/>
      <c r="F2" s="20"/>
      <c r="G2" s="20"/>
      <c r="H2" s="20"/>
      <c r="I2" s="20"/>
      <c r="J2" s="20"/>
      <c r="K2" s="20"/>
      <c r="L2" s="20"/>
      <c r="M2" s="4" t="s">
        <v>361</v>
      </c>
    </row>
    <row r="4" spans="1:13" ht="25.9" customHeight="1">
      <c r="A4" s="159">
        <v>1</v>
      </c>
      <c r="B4" s="114" t="s">
        <v>60</v>
      </c>
      <c r="D4" s="551" t="str">
        <f>'１　当初入力シート'!C7</f>
        <v>（例）○○地区送水管布設工事に係る詳細設計業務</v>
      </c>
      <c r="E4" s="551"/>
      <c r="F4" s="551"/>
      <c r="G4" s="551"/>
      <c r="H4" s="551"/>
      <c r="I4" s="551"/>
      <c r="J4" s="551"/>
      <c r="K4" s="551"/>
      <c r="L4" s="551"/>
      <c r="M4" s="185" t="s">
        <v>368</v>
      </c>
    </row>
    <row r="5" spans="1:13" ht="20.100000000000001" customHeight="1">
      <c r="A5" s="159"/>
      <c r="B5" s="188"/>
      <c r="D5" s="198"/>
      <c r="E5" s="198"/>
      <c r="F5" s="198"/>
      <c r="G5" s="198"/>
      <c r="H5" s="198"/>
      <c r="I5" s="198"/>
      <c r="J5" s="198"/>
      <c r="K5" s="198"/>
      <c r="L5" s="198"/>
    </row>
    <row r="6" spans="1:13" ht="20.100000000000001" customHeight="1">
      <c r="A6" s="360">
        <v>2</v>
      </c>
      <c r="B6" s="550" t="s">
        <v>252</v>
      </c>
      <c r="C6" s="188"/>
      <c r="D6" s="191"/>
      <c r="E6" s="571">
        <f>'１　当初入力シート'!C12</f>
        <v>45047</v>
      </c>
      <c r="F6" s="571"/>
      <c r="G6" s="571"/>
      <c r="H6" s="571"/>
      <c r="I6" s="571"/>
      <c r="J6" s="115" t="s">
        <v>243</v>
      </c>
      <c r="K6" s="572"/>
      <c r="L6" s="573"/>
      <c r="M6" s="4"/>
    </row>
    <row r="7" spans="1:13" ht="20.100000000000001" customHeight="1">
      <c r="A7" s="360"/>
      <c r="B7" s="550"/>
      <c r="C7" s="188"/>
      <c r="D7" s="191"/>
      <c r="E7" s="574">
        <f>'１　当初入力シート'!E12</f>
        <v>45169</v>
      </c>
      <c r="F7" s="574"/>
      <c r="G7" s="574"/>
      <c r="H7" s="574"/>
      <c r="I7" s="574"/>
      <c r="J7" s="115" t="s">
        <v>244</v>
      </c>
      <c r="K7" s="572"/>
      <c r="L7" s="573"/>
      <c r="M7" s="4"/>
    </row>
    <row r="8" spans="1:13" ht="20.100000000000001" customHeight="1">
      <c r="A8" s="159"/>
      <c r="B8" s="188"/>
    </row>
    <row r="9" spans="1:13" ht="20.100000000000001" customHeight="1">
      <c r="A9" s="159">
        <v>3</v>
      </c>
      <c r="B9" s="188" t="s">
        <v>89</v>
      </c>
      <c r="D9" s="566">
        <f>G14</f>
        <v>0</v>
      </c>
      <c r="E9" s="566"/>
      <c r="F9" s="566"/>
    </row>
    <row r="10" spans="1:13" ht="20.100000000000001" customHeight="1">
      <c r="A10" s="159"/>
      <c r="B10" s="188"/>
      <c r="D10" s="21"/>
      <c r="E10" s="21"/>
      <c r="F10" s="21"/>
    </row>
    <row r="11" spans="1:13" ht="30" customHeight="1">
      <c r="A11" s="567" t="s">
        <v>90</v>
      </c>
      <c r="B11" s="567"/>
      <c r="C11" s="567"/>
      <c r="D11" s="567"/>
      <c r="E11" s="567"/>
      <c r="F11" s="567"/>
      <c r="G11" s="567"/>
      <c r="H11" s="567"/>
      <c r="I11" s="567"/>
      <c r="J11" s="567"/>
      <c r="K11" s="567"/>
      <c r="L11" s="567"/>
    </row>
    <row r="12" spans="1:13" ht="20.100000000000001" customHeight="1">
      <c r="A12" s="568" t="s">
        <v>254</v>
      </c>
      <c r="B12" s="568"/>
      <c r="C12" s="568"/>
      <c r="D12" s="568"/>
      <c r="E12" s="508" t="s">
        <v>91</v>
      </c>
      <c r="F12" s="510"/>
      <c r="G12" s="568" t="s">
        <v>89</v>
      </c>
      <c r="H12" s="568"/>
      <c r="I12" s="568"/>
      <c r="J12" s="568"/>
      <c r="K12" s="569" t="s">
        <v>92</v>
      </c>
      <c r="L12" s="570"/>
      <c r="M12" s="136" t="s">
        <v>333</v>
      </c>
    </row>
    <row r="13" spans="1:13" ht="18" customHeight="1">
      <c r="A13" s="561" t="s">
        <v>75</v>
      </c>
      <c r="B13" s="562"/>
      <c r="C13" s="562"/>
      <c r="D13" s="562"/>
      <c r="E13" s="561" t="s">
        <v>93</v>
      </c>
      <c r="F13" s="563"/>
      <c r="G13" s="562" t="s">
        <v>75</v>
      </c>
      <c r="H13" s="562"/>
      <c r="I13" s="562"/>
      <c r="J13" s="562"/>
      <c r="K13" s="564"/>
      <c r="L13" s="565"/>
      <c r="M13" s="4" t="s">
        <v>82</v>
      </c>
    </row>
    <row r="14" spans="1:13" ht="33" customHeight="1">
      <c r="A14" s="552">
        <f>'１　当初入力シート'!F14</f>
        <v>16500000</v>
      </c>
      <c r="B14" s="553"/>
      <c r="C14" s="553"/>
      <c r="D14" s="553"/>
      <c r="E14" s="554"/>
      <c r="F14" s="555"/>
      <c r="G14" s="556">
        <f>ROUNDDOWN(A14*E14/100,-4)</f>
        <v>0</v>
      </c>
      <c r="H14" s="557"/>
      <c r="I14" s="557"/>
      <c r="J14" s="558"/>
      <c r="K14" s="559"/>
      <c r="L14" s="560"/>
      <c r="M14" s="112"/>
    </row>
    <row r="15" spans="1:13" ht="20.100000000000001" customHeight="1">
      <c r="B15" s="549"/>
      <c r="C15" s="549"/>
    </row>
    <row r="16" spans="1:13" ht="20.100000000000001" customHeight="1">
      <c r="A16" s="550" t="s">
        <v>255</v>
      </c>
      <c r="B16" s="550"/>
      <c r="C16" s="550"/>
      <c r="D16" s="550"/>
      <c r="E16" s="550"/>
      <c r="F16" s="550"/>
      <c r="G16" s="550"/>
      <c r="H16" s="550"/>
      <c r="I16" s="550"/>
      <c r="J16" s="550"/>
      <c r="K16" s="550"/>
      <c r="L16" s="550"/>
    </row>
    <row r="17" spans="1:13" ht="20.100000000000001" customHeight="1">
      <c r="A17" s="550" t="s">
        <v>94</v>
      </c>
      <c r="B17" s="550"/>
      <c r="C17" s="550"/>
      <c r="D17" s="550"/>
      <c r="E17" s="550"/>
      <c r="F17" s="550"/>
      <c r="G17" s="550"/>
      <c r="H17" s="550"/>
      <c r="I17" s="550"/>
      <c r="J17" s="550"/>
      <c r="K17" s="550"/>
      <c r="L17" s="550"/>
    </row>
    <row r="18" spans="1:13" ht="20.100000000000001" customHeight="1">
      <c r="A18" s="550" t="s">
        <v>95</v>
      </c>
      <c r="B18" s="550"/>
      <c r="C18" s="550"/>
      <c r="D18" s="550"/>
      <c r="E18" s="550"/>
      <c r="F18" s="550"/>
      <c r="G18" s="550"/>
      <c r="H18" s="550"/>
      <c r="I18" s="550"/>
      <c r="J18" s="550"/>
      <c r="K18" s="550"/>
    </row>
    <row r="19" spans="1:13" ht="20.100000000000001" customHeight="1">
      <c r="A19" s="188"/>
      <c r="B19" s="188"/>
      <c r="C19" s="188"/>
      <c r="D19" s="188"/>
      <c r="E19" s="188"/>
      <c r="F19" s="188"/>
      <c r="G19" s="188"/>
      <c r="H19" s="188"/>
      <c r="I19" s="188"/>
      <c r="J19" s="188"/>
    </row>
    <row r="21" spans="1:13" ht="20.100000000000001" customHeight="1">
      <c r="I21" s="361" t="s">
        <v>240</v>
      </c>
      <c r="J21" s="361"/>
      <c r="K21" s="361"/>
      <c r="L21" s="361"/>
    </row>
    <row r="22" spans="1:13" ht="20.100000000000001" customHeight="1">
      <c r="A22" s="164" t="s">
        <v>302</v>
      </c>
    </row>
    <row r="23" spans="1:13" ht="20.100000000000001" customHeight="1">
      <c r="A23" s="164" t="s">
        <v>303</v>
      </c>
      <c r="C23" s="259" t="s">
        <v>375</v>
      </c>
      <c r="D23" s="142"/>
      <c r="E23" s="142"/>
      <c r="F23" s="142"/>
    </row>
    <row r="24" spans="1:13" ht="20.100000000000001" customHeight="1">
      <c r="B24" s="188"/>
      <c r="D24" s="188"/>
      <c r="E24" s="188"/>
      <c r="F24" s="188"/>
    </row>
    <row r="25" spans="1:13" ht="20.100000000000001" customHeight="1">
      <c r="B25" s="188"/>
      <c r="C25" s="188"/>
      <c r="D25" s="188"/>
      <c r="E25" s="188"/>
      <c r="F25" s="188"/>
    </row>
    <row r="26" spans="1:13" ht="20.100000000000001" customHeight="1">
      <c r="F26" s="198" t="s">
        <v>207</v>
      </c>
    </row>
    <row r="27" spans="1:13" ht="20.100000000000001" customHeight="1">
      <c r="D27" s="159"/>
      <c r="E27" s="159"/>
      <c r="F27" s="550" t="s">
        <v>160</v>
      </c>
      <c r="G27" s="550"/>
      <c r="H27" s="188"/>
      <c r="I27" s="551" t="str">
        <f>'１　当初入力シート'!C16</f>
        <v>田川市大字伊田１１１１番地</v>
      </c>
      <c r="J27" s="551"/>
      <c r="K27" s="551"/>
      <c r="L27" s="551"/>
    </row>
    <row r="28" spans="1:13" ht="20.100000000000001" customHeight="1">
      <c r="D28" s="159"/>
      <c r="E28" s="159"/>
      <c r="F28" s="550" t="s">
        <v>161</v>
      </c>
      <c r="G28" s="550"/>
      <c r="H28" s="188"/>
      <c r="I28" s="551" t="str">
        <f>'１　当初入力シート'!C17</f>
        <v>株式会社○○建設</v>
      </c>
      <c r="J28" s="551"/>
      <c r="K28" s="551"/>
      <c r="L28" s="551"/>
    </row>
    <row r="29" spans="1:13" ht="20.100000000000001" customHeight="1">
      <c r="F29" s="550" t="s">
        <v>81</v>
      </c>
      <c r="G29" s="550"/>
      <c r="H29" s="188"/>
      <c r="I29" s="551" t="str">
        <f>'１　当初入力シート'!C18</f>
        <v>代表取締役</v>
      </c>
      <c r="J29" s="551"/>
      <c r="K29" s="551"/>
      <c r="L29" s="551"/>
    </row>
    <row r="30" spans="1:13" ht="20.100000000000001" customHeight="1">
      <c r="J30" s="198" t="str">
        <f>'１　当初入力シート'!E18</f>
        <v>○○　△△</v>
      </c>
      <c r="L30" s="159" t="s">
        <v>304</v>
      </c>
      <c r="M30" s="119"/>
    </row>
  </sheetData>
  <sheetProtection sheet="1" objects="1" scenarios="1" selectLockedCells="1"/>
  <mergeCells count="33">
    <mergeCell ref="A1:L1"/>
    <mergeCell ref="D4:L4"/>
    <mergeCell ref="A6:A7"/>
    <mergeCell ref="B6:B7"/>
    <mergeCell ref="E6:I6"/>
    <mergeCell ref="K6:K7"/>
    <mergeCell ref="L6:L7"/>
    <mergeCell ref="E7:I7"/>
    <mergeCell ref="D9:F9"/>
    <mergeCell ref="A11:L11"/>
    <mergeCell ref="A12:D12"/>
    <mergeCell ref="E12:F12"/>
    <mergeCell ref="G12:J12"/>
    <mergeCell ref="K12:L12"/>
    <mergeCell ref="A14:D14"/>
    <mergeCell ref="E14:F14"/>
    <mergeCell ref="G14:J14"/>
    <mergeCell ref="K14:L14"/>
    <mergeCell ref="A13:D13"/>
    <mergeCell ref="E13:F13"/>
    <mergeCell ref="G13:J13"/>
    <mergeCell ref="K13:L13"/>
    <mergeCell ref="I21:L21"/>
    <mergeCell ref="B15:C15"/>
    <mergeCell ref="F27:G27"/>
    <mergeCell ref="F28:G28"/>
    <mergeCell ref="F29:G29"/>
    <mergeCell ref="A18:K18"/>
    <mergeCell ref="A17:L17"/>
    <mergeCell ref="A16:L16"/>
    <mergeCell ref="I27:L27"/>
    <mergeCell ref="I28:L28"/>
    <mergeCell ref="I29:L29"/>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8" tint="0.59999389629810485"/>
  </sheetPr>
  <dimension ref="A1:S38"/>
  <sheetViews>
    <sheetView zoomScaleNormal="100" workbookViewId="0">
      <selection activeCell="E22" sqref="E22:H22"/>
    </sheetView>
  </sheetViews>
  <sheetFormatPr defaultRowHeight="13.5"/>
  <cols>
    <col min="1" max="1" width="10.25" style="260" customWidth="1"/>
    <col min="2" max="2" width="7.625" style="260" customWidth="1"/>
    <col min="3" max="3" width="5.125" style="260" customWidth="1"/>
    <col min="4" max="8" width="4.875" style="260" customWidth="1"/>
    <col min="9" max="9" width="3.625" style="260" customWidth="1"/>
    <col min="10" max="11" width="1.25" style="260" customWidth="1"/>
    <col min="12" max="12" width="3.625" style="260" customWidth="1"/>
    <col min="13" max="15" width="4.875" style="260" customWidth="1"/>
    <col min="16" max="16384" width="9" style="260"/>
  </cols>
  <sheetData>
    <row r="1" spans="1:19" ht="24.75" customHeight="1">
      <c r="A1" s="575" t="s">
        <v>312</v>
      </c>
      <c r="B1" s="575"/>
      <c r="C1" s="575"/>
      <c r="D1" s="575"/>
      <c r="Q1" s="261" t="s">
        <v>368</v>
      </c>
    </row>
    <row r="2" spans="1:19" ht="21">
      <c r="A2" s="576" t="s">
        <v>124</v>
      </c>
      <c r="B2" s="576"/>
      <c r="C2" s="576"/>
      <c r="D2" s="576"/>
      <c r="E2" s="576"/>
      <c r="F2" s="576"/>
      <c r="G2" s="576"/>
      <c r="H2" s="576"/>
      <c r="I2" s="576"/>
      <c r="J2" s="576"/>
      <c r="K2" s="576"/>
      <c r="L2" s="576"/>
      <c r="M2" s="576"/>
      <c r="N2" s="576"/>
      <c r="O2" s="576"/>
      <c r="P2" s="576"/>
      <c r="Q2" s="262" t="s">
        <v>382</v>
      </c>
    </row>
    <row r="3" spans="1:19" ht="18.75" customHeight="1">
      <c r="A3" s="263"/>
    </row>
    <row r="4" spans="1:19" ht="15.95" customHeight="1">
      <c r="G4" s="264"/>
      <c r="H4" s="264"/>
      <c r="I4" s="264"/>
      <c r="J4" s="583" t="s">
        <v>381</v>
      </c>
      <c r="K4" s="583"/>
      <c r="L4" s="583"/>
      <c r="M4" s="582" t="s">
        <v>380</v>
      </c>
      <c r="N4" s="582"/>
      <c r="O4" s="582"/>
      <c r="P4" s="582"/>
      <c r="Q4" s="264"/>
    </row>
    <row r="5" spans="1:19" ht="18.75" customHeight="1">
      <c r="A5" s="580" t="s">
        <v>379</v>
      </c>
      <c r="B5" s="580"/>
      <c r="C5" s="580"/>
      <c r="D5" s="580"/>
      <c r="E5" s="580"/>
      <c r="F5" s="265"/>
      <c r="G5" s="266"/>
      <c r="H5" s="266"/>
    </row>
    <row r="6" spans="1:19" ht="18.75" customHeight="1">
      <c r="A6" s="265" t="s">
        <v>376</v>
      </c>
      <c r="B6" s="581" t="s">
        <v>377</v>
      </c>
      <c r="C6" s="581"/>
      <c r="D6" s="581"/>
      <c r="E6" s="265" t="s">
        <v>378</v>
      </c>
      <c r="F6" s="265"/>
      <c r="G6" s="266"/>
      <c r="H6" s="266"/>
    </row>
    <row r="7" spans="1:19" ht="14.25">
      <c r="A7" s="577" t="s">
        <v>71</v>
      </c>
      <c r="B7" s="578"/>
      <c r="C7" s="578"/>
      <c r="D7" s="578"/>
      <c r="E7" s="578"/>
      <c r="F7" s="579" t="s">
        <v>72</v>
      </c>
      <c r="G7" s="264"/>
      <c r="H7" s="264"/>
    </row>
    <row r="8" spans="1:19" ht="14.25">
      <c r="A8" s="577"/>
      <c r="B8" s="578"/>
      <c r="C8" s="578"/>
      <c r="D8" s="578"/>
      <c r="E8" s="578"/>
      <c r="F8" s="579"/>
      <c r="G8" s="264"/>
      <c r="H8" s="264"/>
      <c r="Q8" s="267" t="s">
        <v>362</v>
      </c>
      <c r="R8" s="268"/>
    </row>
    <row r="9" spans="1:19" ht="32.25" customHeight="1">
      <c r="B9" s="269"/>
      <c r="C9" s="269"/>
      <c r="D9" s="269"/>
      <c r="E9" s="269"/>
      <c r="G9" s="584" t="s">
        <v>151</v>
      </c>
      <c r="H9" s="584"/>
      <c r="I9" s="585" t="str">
        <f>'１　当初入力シート'!C16</f>
        <v>田川市大字伊田１１１１番地</v>
      </c>
      <c r="J9" s="585"/>
      <c r="K9" s="585"/>
      <c r="L9" s="585"/>
      <c r="M9" s="585"/>
      <c r="N9" s="585"/>
      <c r="O9" s="585"/>
      <c r="P9" s="585"/>
      <c r="Q9" s="270"/>
    </row>
    <row r="10" spans="1:19" ht="29.25" customHeight="1">
      <c r="F10" s="271" t="s">
        <v>125</v>
      </c>
      <c r="G10" s="586" t="s">
        <v>152</v>
      </c>
      <c r="H10" s="586"/>
      <c r="I10" s="585" t="str">
        <f>'１　当初入力シート'!C17</f>
        <v>株式会社○○建設</v>
      </c>
      <c r="J10" s="585"/>
      <c r="K10" s="585"/>
      <c r="L10" s="585"/>
      <c r="M10" s="585"/>
      <c r="N10" s="585"/>
      <c r="O10" s="585"/>
      <c r="P10" s="585"/>
    </row>
    <row r="11" spans="1:19" ht="29.25" customHeight="1">
      <c r="F11" s="271"/>
      <c r="G11" s="586"/>
      <c r="H11" s="586"/>
      <c r="I11" s="585" t="str">
        <f>'１　当初入力シート'!C18</f>
        <v>代表取締役</v>
      </c>
      <c r="J11" s="585"/>
      <c r="K11" s="585"/>
      <c r="L11" s="585"/>
      <c r="M11" s="585"/>
      <c r="N11" s="585"/>
      <c r="O11" s="585"/>
      <c r="P11" s="585"/>
    </row>
    <row r="12" spans="1:19" ht="30.75" customHeight="1">
      <c r="E12" s="272"/>
      <c r="G12" s="586"/>
      <c r="H12" s="586"/>
      <c r="I12" s="273"/>
      <c r="J12" s="579" t="str">
        <f>'１　当初入力シート'!E18</f>
        <v>○○　△△</v>
      </c>
      <c r="K12" s="579"/>
      <c r="L12" s="579"/>
      <c r="M12" s="579"/>
      <c r="N12" s="579"/>
      <c r="O12" s="579"/>
      <c r="P12" s="274" t="s">
        <v>69</v>
      </c>
      <c r="Q12" s="262" t="s">
        <v>383</v>
      </c>
      <c r="S12" s="270"/>
    </row>
    <row r="14" spans="1:19">
      <c r="D14" s="275"/>
      <c r="E14" s="275"/>
      <c r="F14" s="275"/>
      <c r="G14" s="275"/>
      <c r="H14" s="275"/>
      <c r="I14" s="275"/>
      <c r="J14" s="276"/>
      <c r="K14" s="276"/>
      <c r="M14" s="275"/>
      <c r="N14" s="275"/>
      <c r="O14" s="275"/>
    </row>
    <row r="15" spans="1:19" ht="12.75" customHeight="1">
      <c r="C15" s="599" t="s">
        <v>126</v>
      </c>
      <c r="D15" s="602" t="str">
        <f t="shared" ref="D15:I15" si="0">MID(REPT(" ",17-LEN($F$24))&amp;TEXT($F$24,"\0"),COLUMN(I1),1)</f>
        <v xml:space="preserve"> </v>
      </c>
      <c r="E15" s="602" t="str">
        <f t="shared" si="0"/>
        <v xml:space="preserve"> </v>
      </c>
      <c r="F15" s="605" t="str">
        <f t="shared" si="0"/>
        <v xml:space="preserve"> </v>
      </c>
      <c r="G15" s="608" t="str">
        <f t="shared" si="0"/>
        <v xml:space="preserve"> </v>
      </c>
      <c r="H15" s="602" t="str">
        <f t="shared" si="0"/>
        <v xml:space="preserve"> </v>
      </c>
      <c r="I15" s="611" t="str">
        <f t="shared" si="0"/>
        <v xml:space="preserve"> </v>
      </c>
      <c r="J15" s="612"/>
      <c r="K15" s="608" t="str">
        <f>MID(REPT(" ",17-LEN($F$24))&amp;TEXT($F$24,"\0"),COLUMN(O1),1)</f>
        <v xml:space="preserve"> </v>
      </c>
      <c r="L15" s="617"/>
      <c r="M15" s="620" t="str">
        <f>MID(REPT(" ",17-LEN($F$24))&amp;TEXT($F$24,"\0"),COLUMN(P1),1)</f>
        <v xml:space="preserve"> </v>
      </c>
      <c r="N15" s="605" t="e">
        <f>MID(REPT(" ",17-LEN($F$24))&amp;TEXT($F$24,"\0"),COLUMN(#REF!),1)</f>
        <v>#REF!</v>
      </c>
      <c r="O15" s="623" t="str">
        <f>MID(REPT(" ",17-LEN($F$24))&amp;TEXT($F$24,"\0"),COLUMN(R1),1)</f>
        <v>0</v>
      </c>
    </row>
    <row r="16" spans="1:19" ht="12.75" customHeight="1">
      <c r="C16" s="600"/>
      <c r="D16" s="603"/>
      <c r="E16" s="603"/>
      <c r="F16" s="606"/>
      <c r="G16" s="609"/>
      <c r="H16" s="603"/>
      <c r="I16" s="613"/>
      <c r="J16" s="614"/>
      <c r="K16" s="609"/>
      <c r="L16" s="618"/>
      <c r="M16" s="621"/>
      <c r="N16" s="606"/>
      <c r="O16" s="624"/>
      <c r="Q16" s="262" t="s">
        <v>384</v>
      </c>
    </row>
    <row r="17" spans="2:19" ht="12.75" customHeight="1">
      <c r="C17" s="601"/>
      <c r="D17" s="604"/>
      <c r="E17" s="604"/>
      <c r="F17" s="607"/>
      <c r="G17" s="610"/>
      <c r="H17" s="604"/>
      <c r="I17" s="615"/>
      <c r="J17" s="616"/>
      <c r="K17" s="610"/>
      <c r="L17" s="619"/>
      <c r="M17" s="622"/>
      <c r="N17" s="607"/>
      <c r="O17" s="625"/>
    </row>
    <row r="18" spans="2:19" ht="20.25" customHeight="1">
      <c r="D18" s="277"/>
      <c r="E18" s="277"/>
      <c r="F18" s="277"/>
      <c r="G18" s="277"/>
      <c r="H18" s="277"/>
      <c r="I18" s="277"/>
      <c r="J18" s="277"/>
      <c r="K18" s="277"/>
      <c r="L18" s="277"/>
      <c r="M18" s="277"/>
      <c r="N18" s="277"/>
      <c r="O18" s="277"/>
    </row>
    <row r="19" spans="2:19" s="278" customFormat="1" ht="22.5" customHeight="1">
      <c r="C19" s="587" t="s">
        <v>60</v>
      </c>
      <c r="D19" s="588"/>
      <c r="E19" s="589"/>
      <c r="F19" s="593" t="str">
        <f>'１　当初入力シート'!C7</f>
        <v>（例）○○地区送水管布設工事に係る詳細設計業務</v>
      </c>
      <c r="G19" s="594"/>
      <c r="H19" s="594"/>
      <c r="I19" s="594"/>
      <c r="J19" s="594"/>
      <c r="K19" s="594"/>
      <c r="L19" s="594"/>
      <c r="M19" s="594"/>
      <c r="N19" s="594"/>
      <c r="O19" s="595"/>
      <c r="Q19" s="639" t="s">
        <v>385</v>
      </c>
      <c r="R19" s="639"/>
      <c r="S19" s="639"/>
    </row>
    <row r="20" spans="2:19" s="278" customFormat="1" ht="22.5" customHeight="1">
      <c r="C20" s="590"/>
      <c r="D20" s="591"/>
      <c r="E20" s="592"/>
      <c r="F20" s="596"/>
      <c r="G20" s="597"/>
      <c r="H20" s="597"/>
      <c r="I20" s="597"/>
      <c r="J20" s="597"/>
      <c r="K20" s="597"/>
      <c r="L20" s="597"/>
      <c r="M20" s="597"/>
      <c r="N20" s="597"/>
      <c r="O20" s="598"/>
      <c r="Q20" s="639"/>
      <c r="R20" s="639"/>
      <c r="S20" s="639"/>
    </row>
    <row r="21" spans="2:19" s="278" customFormat="1" ht="24" customHeight="1">
      <c r="C21" s="626" t="s">
        <v>253</v>
      </c>
      <c r="D21" s="626"/>
      <c r="E21" s="627"/>
      <c r="F21" s="628">
        <f>'１　当初入力シート'!C12</f>
        <v>45047</v>
      </c>
      <c r="G21" s="629"/>
      <c r="H21" s="629"/>
      <c r="I21" s="629"/>
      <c r="J21" s="630" t="s">
        <v>79</v>
      </c>
      <c r="K21" s="630"/>
      <c r="L21" s="629">
        <f>'１　当初入力シート'!E12</f>
        <v>45169</v>
      </c>
      <c r="M21" s="629"/>
      <c r="N21" s="629"/>
      <c r="O21" s="631"/>
      <c r="Q21" s="279" t="s">
        <v>386</v>
      </c>
    </row>
    <row r="22" spans="2:19" s="278" customFormat="1" ht="24" customHeight="1">
      <c r="C22" s="626" t="s">
        <v>229</v>
      </c>
      <c r="D22" s="626"/>
      <c r="E22" s="626"/>
      <c r="F22" s="632">
        <f>'１　当初入力シート'!F14</f>
        <v>16500000</v>
      </c>
      <c r="G22" s="632"/>
      <c r="H22" s="632"/>
      <c r="I22" s="632"/>
      <c r="J22" s="632"/>
      <c r="K22" s="632"/>
      <c r="L22" s="632"/>
      <c r="M22" s="632"/>
      <c r="N22" s="632"/>
      <c r="O22" s="632"/>
    </row>
    <row r="23" spans="2:19" s="278" customFormat="1" ht="24" customHeight="1">
      <c r="C23" s="626" t="s">
        <v>127</v>
      </c>
      <c r="D23" s="626"/>
      <c r="E23" s="626"/>
      <c r="F23" s="660">
        <v>0</v>
      </c>
      <c r="G23" s="660"/>
      <c r="H23" s="660"/>
      <c r="I23" s="660"/>
      <c r="J23" s="660"/>
      <c r="K23" s="660"/>
      <c r="L23" s="660"/>
      <c r="M23" s="660"/>
      <c r="N23" s="660"/>
      <c r="O23" s="660"/>
    </row>
    <row r="24" spans="2:19" s="278" customFormat="1" ht="24" customHeight="1">
      <c r="C24" s="626" t="s">
        <v>128</v>
      </c>
      <c r="D24" s="626"/>
      <c r="E24" s="626"/>
      <c r="F24" s="660">
        <f>'8　前金申請'!G14</f>
        <v>0</v>
      </c>
      <c r="G24" s="660"/>
      <c r="H24" s="660"/>
      <c r="I24" s="660"/>
      <c r="J24" s="660"/>
      <c r="K24" s="660"/>
      <c r="L24" s="660"/>
      <c r="M24" s="660"/>
      <c r="N24" s="660"/>
      <c r="O24" s="660"/>
    </row>
    <row r="25" spans="2:19" ht="16.5" customHeight="1">
      <c r="C25" s="270"/>
      <c r="D25" s="270"/>
      <c r="E25" s="270"/>
    </row>
    <row r="26" spans="2:19" ht="21" customHeight="1">
      <c r="C26" s="579" t="s">
        <v>129</v>
      </c>
      <c r="D26" s="579"/>
      <c r="E26" s="579"/>
      <c r="F26" s="579"/>
      <c r="G26" s="579"/>
      <c r="H26" s="579"/>
      <c r="I26" s="579"/>
      <c r="J26" s="579"/>
      <c r="K26" s="579"/>
      <c r="L26" s="579"/>
      <c r="M26" s="579"/>
      <c r="N26" s="579"/>
      <c r="O26" s="579"/>
    </row>
    <row r="27" spans="2:19" ht="20.25" customHeight="1">
      <c r="C27" s="579" t="s">
        <v>130</v>
      </c>
      <c r="D27" s="579"/>
      <c r="E27" s="579"/>
      <c r="F27" s="579"/>
      <c r="G27" s="579"/>
      <c r="H27" s="579"/>
      <c r="I27" s="579"/>
      <c r="J27" s="579"/>
      <c r="K27" s="579"/>
      <c r="L27" s="579"/>
      <c r="M27" s="579"/>
      <c r="N27" s="579"/>
      <c r="O27" s="579"/>
    </row>
    <row r="28" spans="2:19" ht="21" customHeight="1"/>
    <row r="29" spans="2:19" s="278" customFormat="1" ht="15.75" customHeight="1">
      <c r="B29" s="280"/>
      <c r="C29" s="281"/>
      <c r="D29" s="282"/>
      <c r="E29" s="282"/>
      <c r="F29" s="282"/>
      <c r="G29" s="283"/>
      <c r="H29" s="633" t="s">
        <v>131</v>
      </c>
      <c r="I29" s="633"/>
      <c r="J29" s="633"/>
      <c r="K29" s="633"/>
      <c r="L29" s="282"/>
      <c r="M29" s="282"/>
      <c r="N29" s="282"/>
      <c r="O29" s="282"/>
      <c r="P29" s="284" t="s">
        <v>132</v>
      </c>
    </row>
    <row r="30" spans="2:19" s="278" customFormat="1" ht="15.75" customHeight="1">
      <c r="B30" s="634" t="s">
        <v>133</v>
      </c>
      <c r="C30" s="635"/>
      <c r="D30" s="636"/>
      <c r="E30" s="637"/>
      <c r="F30" s="637"/>
      <c r="G30" s="637"/>
      <c r="H30" s="638" t="s">
        <v>134</v>
      </c>
      <c r="I30" s="638"/>
      <c r="J30" s="638"/>
      <c r="K30" s="638"/>
      <c r="L30" s="637"/>
      <c r="M30" s="637"/>
      <c r="N30" s="637"/>
      <c r="O30" s="637"/>
      <c r="P30" s="285"/>
      <c r="Q30" s="279" t="s">
        <v>387</v>
      </c>
    </row>
    <row r="31" spans="2:19" s="278" customFormat="1" ht="15.75" customHeight="1">
      <c r="B31" s="286"/>
      <c r="C31" s="287"/>
      <c r="D31" s="288"/>
      <c r="E31" s="289"/>
      <c r="F31" s="289"/>
      <c r="G31" s="288"/>
      <c r="H31" s="630" t="s">
        <v>135</v>
      </c>
      <c r="I31" s="630"/>
      <c r="J31" s="630"/>
      <c r="K31" s="630"/>
      <c r="L31" s="289"/>
      <c r="M31" s="289"/>
      <c r="N31" s="289"/>
      <c r="O31" s="289"/>
      <c r="P31" s="290" t="s">
        <v>136</v>
      </c>
    </row>
    <row r="32" spans="2:19" s="278" customFormat="1" ht="9.75" customHeight="1">
      <c r="B32" s="291"/>
      <c r="C32" s="292"/>
      <c r="D32" s="293"/>
      <c r="E32" s="294"/>
      <c r="F32" s="294"/>
      <c r="G32" s="294"/>
      <c r="H32" s="294"/>
      <c r="I32" s="294"/>
      <c r="J32" s="294"/>
      <c r="K32" s="294"/>
      <c r="L32" s="294"/>
      <c r="M32" s="294"/>
      <c r="N32" s="294"/>
      <c r="O32" s="294"/>
      <c r="P32" s="295"/>
    </row>
    <row r="33" spans="2:16" s="278" customFormat="1" ht="14.25" customHeight="1">
      <c r="B33" s="634" t="s">
        <v>137</v>
      </c>
      <c r="C33" s="635"/>
      <c r="D33" s="294"/>
      <c r="E33" s="294"/>
      <c r="F33" s="638" t="s">
        <v>138</v>
      </c>
      <c r="G33" s="638"/>
      <c r="H33" s="638"/>
      <c r="I33" s="294"/>
      <c r="J33" s="294"/>
      <c r="K33" s="294"/>
      <c r="L33" s="293"/>
      <c r="M33" s="638" t="s">
        <v>139</v>
      </c>
      <c r="N33" s="638"/>
      <c r="O33" s="638"/>
      <c r="P33" s="295"/>
    </row>
    <row r="34" spans="2:16" s="278" customFormat="1" ht="9.75" customHeight="1">
      <c r="B34" s="655"/>
      <c r="C34" s="656"/>
      <c r="D34" s="289"/>
      <c r="E34" s="289"/>
      <c r="F34" s="289"/>
      <c r="G34" s="289"/>
      <c r="H34" s="289"/>
      <c r="I34" s="289"/>
      <c r="J34" s="289"/>
      <c r="K34" s="289"/>
      <c r="L34" s="289"/>
      <c r="M34" s="289"/>
      <c r="N34" s="289"/>
      <c r="O34" s="289"/>
      <c r="P34" s="296"/>
    </row>
    <row r="35" spans="2:16" s="278" customFormat="1" ht="30" customHeight="1">
      <c r="B35" s="655" t="s">
        <v>140</v>
      </c>
      <c r="C35" s="656"/>
      <c r="D35" s="657"/>
      <c r="E35" s="658"/>
      <c r="F35" s="658"/>
      <c r="G35" s="658"/>
      <c r="H35" s="658"/>
      <c r="I35" s="658"/>
      <c r="J35" s="658"/>
      <c r="K35" s="658"/>
      <c r="L35" s="658"/>
      <c r="M35" s="658"/>
      <c r="N35" s="658"/>
      <c r="O35" s="658"/>
      <c r="P35" s="659"/>
    </row>
    <row r="36" spans="2:16" s="278" customFormat="1" ht="16.5" customHeight="1">
      <c r="B36" s="640" t="s">
        <v>141</v>
      </c>
      <c r="C36" s="641"/>
      <c r="D36" s="642"/>
      <c r="E36" s="643"/>
      <c r="F36" s="643"/>
      <c r="G36" s="643"/>
      <c r="H36" s="643"/>
      <c r="I36" s="643"/>
      <c r="J36" s="643"/>
      <c r="K36" s="643"/>
      <c r="L36" s="643"/>
      <c r="M36" s="643"/>
      <c r="N36" s="643"/>
      <c r="O36" s="643"/>
      <c r="P36" s="644"/>
    </row>
    <row r="37" spans="2:16" s="278" customFormat="1">
      <c r="B37" s="645" t="s">
        <v>142</v>
      </c>
      <c r="C37" s="646"/>
      <c r="D37" s="649"/>
      <c r="E37" s="650"/>
      <c r="F37" s="650"/>
      <c r="G37" s="650"/>
      <c r="H37" s="650"/>
      <c r="I37" s="650"/>
      <c r="J37" s="650"/>
      <c r="K37" s="650"/>
      <c r="L37" s="650"/>
      <c r="M37" s="650"/>
      <c r="N37" s="650"/>
      <c r="O37" s="650"/>
      <c r="P37" s="651"/>
    </row>
    <row r="38" spans="2:16" s="278" customFormat="1" ht="18" customHeight="1">
      <c r="B38" s="647"/>
      <c r="C38" s="648"/>
      <c r="D38" s="652"/>
      <c r="E38" s="653"/>
      <c r="F38" s="653"/>
      <c r="G38" s="653"/>
      <c r="H38" s="653"/>
      <c r="I38" s="653"/>
      <c r="J38" s="653"/>
      <c r="K38" s="653"/>
      <c r="L38" s="653"/>
      <c r="M38" s="653"/>
      <c r="N38" s="653"/>
      <c r="O38" s="653"/>
      <c r="P38" s="654"/>
    </row>
  </sheetData>
  <sheetProtection sheet="1" selectLockedCells="1"/>
  <mergeCells count="57">
    <mergeCell ref="Q19:S20"/>
    <mergeCell ref="B36:C36"/>
    <mergeCell ref="D36:P36"/>
    <mergeCell ref="B37:C38"/>
    <mergeCell ref="D37:P38"/>
    <mergeCell ref="B33:C33"/>
    <mergeCell ref="F33:H33"/>
    <mergeCell ref="M33:O33"/>
    <mergeCell ref="B34:C34"/>
    <mergeCell ref="B35:C35"/>
    <mergeCell ref="D35:P35"/>
    <mergeCell ref="H31:K31"/>
    <mergeCell ref="C23:E23"/>
    <mergeCell ref="F23:O23"/>
    <mergeCell ref="C24:E24"/>
    <mergeCell ref="F24:O24"/>
    <mergeCell ref="C26:O26"/>
    <mergeCell ref="C27:O27"/>
    <mergeCell ref="H29:K29"/>
    <mergeCell ref="B30:C30"/>
    <mergeCell ref="D30:G30"/>
    <mergeCell ref="H30:K30"/>
    <mergeCell ref="L30:O30"/>
    <mergeCell ref="C21:E21"/>
    <mergeCell ref="F21:I21"/>
    <mergeCell ref="J21:K21"/>
    <mergeCell ref="L21:O21"/>
    <mergeCell ref="C22:E22"/>
    <mergeCell ref="F22:O22"/>
    <mergeCell ref="C19:E20"/>
    <mergeCell ref="F19:O20"/>
    <mergeCell ref="C15:C17"/>
    <mergeCell ref="D15:D17"/>
    <mergeCell ref="E15:E17"/>
    <mergeCell ref="F15:F17"/>
    <mergeCell ref="G15:G17"/>
    <mergeCell ref="H15:H17"/>
    <mergeCell ref="I15:J17"/>
    <mergeCell ref="K15:L17"/>
    <mergeCell ref="M15:M17"/>
    <mergeCell ref="N15:N17"/>
    <mergeCell ref="O15:O17"/>
    <mergeCell ref="G9:H9"/>
    <mergeCell ref="I9:P9"/>
    <mergeCell ref="G10:H12"/>
    <mergeCell ref="I10:P10"/>
    <mergeCell ref="I11:P11"/>
    <mergeCell ref="J12:O12"/>
    <mergeCell ref="A1:D1"/>
    <mergeCell ref="A2:P2"/>
    <mergeCell ref="A7:A8"/>
    <mergeCell ref="B7:E8"/>
    <mergeCell ref="F7:F8"/>
    <mergeCell ref="A5:E5"/>
    <mergeCell ref="B6:D6"/>
    <mergeCell ref="M4:P4"/>
    <mergeCell ref="J4:L4"/>
  </mergeCells>
  <phoneticPr fontId="20"/>
  <dataValidations count="1">
    <dataValidation imeMode="fullKatakana" allowBlank="1" showInputMessage="1" showErrorMessage="1" sqref="D36:P36" xr:uid="{98CD1ABB-6122-4EAD-B420-B2E0FCFF4A2E}"/>
  </dataValidations>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92D050"/>
  </sheetPr>
  <dimension ref="A1:AL33"/>
  <sheetViews>
    <sheetView zoomScaleNormal="100" workbookViewId="0">
      <selection activeCell="E22" sqref="E22:H22"/>
    </sheetView>
  </sheetViews>
  <sheetFormatPr defaultColWidth="2.875" defaultRowHeight="15" customHeight="1"/>
  <cols>
    <col min="1" max="16384" width="2.875" style="231"/>
  </cols>
  <sheetData>
    <row r="1" spans="1:38" ht="15" customHeight="1">
      <c r="A1" s="231" t="s">
        <v>334</v>
      </c>
      <c r="AF1" s="232" t="s">
        <v>363</v>
      </c>
      <c r="AG1" s="233"/>
      <c r="AH1" s="233"/>
      <c r="AI1" s="233"/>
      <c r="AJ1" s="233"/>
      <c r="AK1" s="233"/>
    </row>
    <row r="2" spans="1:38" ht="15" customHeight="1">
      <c r="A2" s="670" t="s">
        <v>63</v>
      </c>
      <c r="B2" s="670"/>
      <c r="C2" s="670"/>
      <c r="D2" s="670"/>
      <c r="E2" s="670"/>
      <c r="F2" s="670"/>
      <c r="G2" s="670"/>
      <c r="H2" s="670"/>
      <c r="I2" s="670"/>
      <c r="J2" s="670"/>
      <c r="K2" s="670"/>
      <c r="L2" s="670"/>
      <c r="M2" s="670"/>
      <c r="N2" s="670"/>
      <c r="O2" s="670"/>
      <c r="P2" s="670"/>
      <c r="Q2" s="670"/>
      <c r="R2" s="670"/>
      <c r="S2" s="670"/>
      <c r="T2" s="670"/>
      <c r="U2" s="670"/>
      <c r="V2" s="670"/>
      <c r="W2" s="670"/>
      <c r="X2" s="670"/>
      <c r="Y2" s="670"/>
      <c r="Z2" s="670"/>
      <c r="AA2" s="670"/>
      <c r="AB2" s="670"/>
      <c r="AC2" s="670"/>
      <c r="AD2" s="670"/>
      <c r="AE2" s="234"/>
      <c r="AF2" s="232" t="s">
        <v>361</v>
      </c>
      <c r="AG2" s="233"/>
      <c r="AH2" s="233"/>
      <c r="AI2" s="233"/>
      <c r="AJ2" s="233"/>
      <c r="AK2" s="233"/>
    </row>
    <row r="3" spans="1:38" ht="15" customHeight="1">
      <c r="A3" s="670"/>
      <c r="B3" s="670"/>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234"/>
      <c r="AF3" s="234"/>
      <c r="AG3" s="234"/>
      <c r="AH3" s="234"/>
      <c r="AI3" s="234"/>
      <c r="AJ3" s="234"/>
      <c r="AK3" s="234"/>
      <c r="AL3" s="234"/>
    </row>
    <row r="4" spans="1:38" ht="15" customHeight="1">
      <c r="A4" s="235"/>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4"/>
      <c r="AF4" s="234"/>
      <c r="AG4" s="234"/>
      <c r="AH4" s="234"/>
      <c r="AI4" s="234"/>
      <c r="AJ4" s="234"/>
      <c r="AK4" s="234"/>
      <c r="AL4" s="234"/>
    </row>
    <row r="6" spans="1:38" ht="15" customHeight="1">
      <c r="A6" s="236"/>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8"/>
      <c r="AE6" s="239"/>
      <c r="AF6" s="239"/>
      <c r="AG6" s="239"/>
      <c r="AH6" s="239"/>
      <c r="AI6" s="239"/>
      <c r="AJ6" s="239"/>
    </row>
    <row r="7" spans="1:38" ht="15" customHeight="1">
      <c r="A7" s="240"/>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41"/>
      <c r="AE7" s="239"/>
      <c r="AF7" s="239"/>
      <c r="AG7" s="239"/>
      <c r="AH7" s="239"/>
      <c r="AI7" s="239"/>
      <c r="AJ7" s="239"/>
    </row>
    <row r="8" spans="1:38" ht="15" customHeight="1">
      <c r="A8" s="240"/>
      <c r="B8" s="663" t="s">
        <v>238</v>
      </c>
      <c r="C8" s="663"/>
      <c r="D8" s="663"/>
      <c r="E8" s="663"/>
      <c r="F8" s="663"/>
      <c r="G8" s="663"/>
      <c r="H8" s="671" t="str">
        <f>'１　当初入力シート'!C7</f>
        <v>（例）○○地区送水管布設工事に係る詳細設計業務</v>
      </c>
      <c r="I8" s="671"/>
      <c r="J8" s="671"/>
      <c r="K8" s="671"/>
      <c r="L8" s="671"/>
      <c r="M8" s="671"/>
      <c r="N8" s="671"/>
      <c r="O8" s="671"/>
      <c r="P8" s="671"/>
      <c r="Q8" s="671"/>
      <c r="R8" s="671"/>
      <c r="S8" s="671"/>
      <c r="T8" s="671"/>
      <c r="U8" s="671"/>
      <c r="V8" s="671"/>
      <c r="W8" s="671"/>
      <c r="X8" s="671"/>
      <c r="Y8" s="671"/>
      <c r="Z8" s="671"/>
      <c r="AA8" s="671"/>
      <c r="AB8" s="671"/>
      <c r="AC8" s="671"/>
      <c r="AD8" s="241"/>
      <c r="AE8" s="239"/>
      <c r="AF8" s="239"/>
      <c r="AG8" s="239"/>
      <c r="AH8" s="239"/>
      <c r="AI8" s="239"/>
      <c r="AJ8" s="239"/>
    </row>
    <row r="9" spans="1:38" ht="15" customHeight="1">
      <c r="A9" s="240"/>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41"/>
      <c r="AE9" s="239"/>
      <c r="AF9" s="239"/>
      <c r="AG9" s="239"/>
      <c r="AH9" s="239"/>
      <c r="AI9" s="239"/>
      <c r="AJ9" s="239"/>
    </row>
    <row r="10" spans="1:38" ht="15" customHeight="1">
      <c r="A10" s="240"/>
      <c r="B10" s="663"/>
      <c r="C10" s="663"/>
      <c r="D10" s="663"/>
      <c r="E10" s="663"/>
      <c r="F10" s="663"/>
      <c r="G10" s="663"/>
      <c r="H10" s="672">
        <f>'１　当初入力シート'!C12</f>
        <v>45047</v>
      </c>
      <c r="I10" s="672"/>
      <c r="J10" s="672"/>
      <c r="K10" s="672"/>
      <c r="L10" s="672"/>
      <c r="M10" s="672"/>
      <c r="N10" s="672"/>
      <c r="O10" s="672"/>
      <c r="P10" s="672"/>
      <c r="Q10" s="672"/>
      <c r="R10" s="672"/>
      <c r="S10" s="242"/>
      <c r="T10" s="242" t="s">
        <v>86</v>
      </c>
      <c r="W10" s="239"/>
      <c r="X10" s="239"/>
      <c r="Y10" s="239"/>
      <c r="Z10" s="239"/>
      <c r="AA10" s="239"/>
      <c r="AB10" s="239"/>
      <c r="AC10" s="239"/>
      <c r="AD10" s="241"/>
      <c r="AE10" s="239"/>
      <c r="AF10" s="243"/>
      <c r="AG10" s="243"/>
      <c r="AH10" s="243"/>
      <c r="AI10" s="243"/>
      <c r="AJ10" s="243"/>
    </row>
    <row r="11" spans="1:38" ht="15" customHeight="1">
      <c r="A11" s="240"/>
      <c r="B11" s="663" t="s">
        <v>237</v>
      </c>
      <c r="C11" s="663"/>
      <c r="D11" s="663"/>
      <c r="E11" s="663"/>
      <c r="F11" s="663"/>
      <c r="G11" s="663"/>
      <c r="H11" s="239"/>
      <c r="I11" s="239"/>
      <c r="J11" s="239"/>
      <c r="K11" s="239"/>
      <c r="L11" s="239"/>
      <c r="M11" s="239"/>
      <c r="N11" s="239"/>
      <c r="O11" s="239"/>
      <c r="P11" s="239"/>
      <c r="Q11" s="239"/>
      <c r="R11" s="239"/>
      <c r="S11" s="242"/>
      <c r="T11" s="242"/>
      <c r="U11" s="242"/>
      <c r="V11" s="242"/>
      <c r="Y11" s="669"/>
      <c r="Z11" s="669"/>
      <c r="AA11" s="663"/>
      <c r="AB11" s="663"/>
      <c r="AC11" s="239"/>
      <c r="AD11" s="241"/>
      <c r="AE11" s="239"/>
      <c r="AF11" s="239"/>
      <c r="AG11" s="239"/>
      <c r="AH11" s="239"/>
      <c r="AI11" s="239"/>
      <c r="AJ11" s="239"/>
    </row>
    <row r="12" spans="1:38" ht="15" customHeight="1">
      <c r="A12" s="240"/>
      <c r="B12" s="239"/>
      <c r="C12" s="239"/>
      <c r="D12" s="239"/>
      <c r="E12" s="239"/>
      <c r="F12" s="239"/>
      <c r="G12" s="239"/>
      <c r="H12" s="668">
        <f>'１　当初入力シート'!E12</f>
        <v>45169</v>
      </c>
      <c r="I12" s="668"/>
      <c r="J12" s="668"/>
      <c r="K12" s="668"/>
      <c r="L12" s="668"/>
      <c r="M12" s="668"/>
      <c r="N12" s="668"/>
      <c r="O12" s="668"/>
      <c r="P12" s="668"/>
      <c r="Q12" s="668"/>
      <c r="R12" s="668"/>
      <c r="S12" s="242"/>
      <c r="T12" s="242" t="s">
        <v>154</v>
      </c>
      <c r="W12" s="239"/>
      <c r="X12" s="239"/>
      <c r="Y12" s="239"/>
      <c r="Z12" s="239"/>
      <c r="AA12" s="239"/>
      <c r="AB12" s="239"/>
      <c r="AC12" s="239"/>
      <c r="AD12" s="241"/>
      <c r="AE12" s="239"/>
      <c r="AF12" s="239"/>
      <c r="AG12" s="239"/>
      <c r="AH12" s="239"/>
      <c r="AI12" s="239"/>
      <c r="AJ12" s="239"/>
    </row>
    <row r="13" spans="1:38" ht="15" customHeight="1">
      <c r="A13" s="240"/>
      <c r="B13" s="239"/>
      <c r="C13" s="244"/>
      <c r="D13" s="239"/>
      <c r="E13" s="239"/>
      <c r="F13" s="239"/>
      <c r="G13" s="239"/>
      <c r="H13" s="245"/>
      <c r="I13" s="245"/>
      <c r="J13" s="239"/>
      <c r="K13" s="239"/>
      <c r="L13" s="239"/>
      <c r="M13" s="239"/>
      <c r="N13" s="239"/>
      <c r="O13" s="239"/>
      <c r="P13" s="246"/>
      <c r="Q13" s="246"/>
      <c r="R13" s="239"/>
      <c r="S13" s="239"/>
      <c r="T13" s="239"/>
      <c r="U13" s="239"/>
      <c r="V13" s="239"/>
      <c r="W13" s="239"/>
      <c r="X13" s="239"/>
      <c r="Y13" s="239"/>
      <c r="Z13" s="239"/>
      <c r="AA13" s="239"/>
      <c r="AB13" s="239"/>
      <c r="AC13" s="239"/>
      <c r="AD13" s="241"/>
      <c r="AE13" s="239"/>
      <c r="AF13" s="239"/>
      <c r="AG13" s="239"/>
      <c r="AH13" s="239"/>
      <c r="AI13" s="239"/>
      <c r="AJ13" s="239"/>
    </row>
    <row r="14" spans="1:38" ht="15" customHeight="1">
      <c r="A14" s="240"/>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41"/>
      <c r="AE14" s="239"/>
      <c r="AF14" s="239"/>
      <c r="AG14" s="239"/>
      <c r="AH14" s="239"/>
      <c r="AI14" s="239"/>
      <c r="AJ14" s="239"/>
    </row>
    <row r="15" spans="1:38" ht="15" customHeight="1">
      <c r="A15" s="240"/>
      <c r="B15" s="239"/>
      <c r="C15" s="667">
        <f>'5　着手届'!C17</f>
        <v>45047</v>
      </c>
      <c r="D15" s="667"/>
      <c r="E15" s="667"/>
      <c r="F15" s="667"/>
      <c r="G15" s="667"/>
      <c r="H15" s="667"/>
      <c r="I15" s="667"/>
      <c r="J15" s="667"/>
      <c r="K15" s="664" t="s">
        <v>64</v>
      </c>
      <c r="L15" s="664"/>
      <c r="M15" s="664"/>
      <c r="N15" s="664"/>
      <c r="O15" s="664"/>
      <c r="P15" s="664"/>
      <c r="Q15" s="664"/>
      <c r="R15" s="664"/>
      <c r="S15" s="664"/>
      <c r="T15" s="665" t="s">
        <v>242</v>
      </c>
      <c r="U15" s="665"/>
      <c r="V15" s="252"/>
      <c r="W15" s="244" t="s">
        <v>180</v>
      </c>
      <c r="X15" s="252"/>
      <c r="Y15" s="244" t="s">
        <v>116</v>
      </c>
      <c r="Z15" s="252"/>
      <c r="AA15" s="244" t="s">
        <v>182</v>
      </c>
      <c r="AB15" s="239" t="s">
        <v>117</v>
      </c>
      <c r="AC15" s="239"/>
      <c r="AD15" s="241"/>
      <c r="AE15" s="239"/>
      <c r="AF15" s="239"/>
      <c r="AG15" s="239"/>
      <c r="AH15" s="239"/>
      <c r="AI15" s="239"/>
      <c r="AJ15" s="239"/>
    </row>
    <row r="16" spans="1:38" ht="15" customHeight="1">
      <c r="A16" s="240"/>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41"/>
      <c r="AE16" s="239"/>
      <c r="AF16" s="239"/>
      <c r="AG16" s="239"/>
      <c r="AH16" s="239"/>
      <c r="AI16" s="239"/>
      <c r="AJ16" s="239"/>
    </row>
    <row r="17" spans="1:36" ht="15" customHeight="1">
      <c r="A17" s="240"/>
      <c r="B17" s="664" t="s">
        <v>65</v>
      </c>
      <c r="C17" s="664"/>
      <c r="D17" s="664"/>
      <c r="E17" s="664"/>
      <c r="F17" s="664"/>
      <c r="G17" s="664"/>
      <c r="H17" s="664"/>
      <c r="I17" s="664"/>
      <c r="J17" s="664"/>
      <c r="K17" s="664"/>
      <c r="L17" s="664"/>
      <c r="M17" s="664"/>
      <c r="N17" s="664"/>
      <c r="O17" s="664"/>
      <c r="P17" s="664"/>
      <c r="Q17" s="664"/>
      <c r="R17" s="664"/>
      <c r="S17" s="247"/>
      <c r="T17" s="247"/>
      <c r="U17" s="247"/>
      <c r="V17" s="239"/>
      <c r="W17" s="239"/>
      <c r="X17" s="239"/>
      <c r="Y17" s="239"/>
      <c r="Z17" s="239"/>
      <c r="AA17" s="239"/>
      <c r="AB17" s="239"/>
      <c r="AC17" s="239"/>
      <c r="AD17" s="241"/>
      <c r="AE17" s="239"/>
      <c r="AF17" s="239"/>
      <c r="AG17" s="239"/>
      <c r="AH17" s="239"/>
      <c r="AI17" s="239"/>
      <c r="AJ17" s="239"/>
    </row>
    <row r="18" spans="1:36" ht="15" customHeight="1">
      <c r="A18" s="240"/>
      <c r="B18" s="247"/>
      <c r="C18" s="247"/>
      <c r="D18" s="247"/>
      <c r="E18" s="247"/>
      <c r="F18" s="247"/>
      <c r="G18" s="247"/>
      <c r="H18" s="247"/>
      <c r="I18" s="247"/>
      <c r="J18" s="247"/>
      <c r="K18" s="247"/>
      <c r="L18" s="247"/>
      <c r="M18" s="247"/>
      <c r="N18" s="247"/>
      <c r="O18" s="247"/>
      <c r="P18" s="247"/>
      <c r="Q18" s="247"/>
      <c r="R18" s="247"/>
      <c r="S18" s="247"/>
      <c r="T18" s="247"/>
      <c r="U18" s="247"/>
      <c r="V18" s="239"/>
      <c r="W18" s="239"/>
      <c r="X18" s="239"/>
      <c r="Y18" s="239"/>
      <c r="Z18" s="239"/>
      <c r="AA18" s="239"/>
      <c r="AB18" s="239"/>
      <c r="AC18" s="239"/>
      <c r="AD18" s="241"/>
      <c r="AE18" s="239"/>
      <c r="AF18" s="239"/>
      <c r="AG18" s="239"/>
      <c r="AH18" s="239"/>
      <c r="AI18" s="239"/>
      <c r="AJ18" s="239"/>
    </row>
    <row r="19" spans="1:36" ht="15" customHeight="1">
      <c r="A19" s="240"/>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41"/>
      <c r="AE19" s="239"/>
      <c r="AF19" s="239"/>
      <c r="AG19" s="239"/>
      <c r="AH19" s="239"/>
      <c r="AI19" s="239"/>
      <c r="AJ19" s="239"/>
    </row>
    <row r="20" spans="1:36" ht="15" customHeight="1">
      <c r="A20" s="240"/>
      <c r="B20" s="239"/>
      <c r="C20" s="239"/>
      <c r="D20" s="665" t="s">
        <v>242</v>
      </c>
      <c r="E20" s="665"/>
      <c r="F20" s="252"/>
      <c r="G20" s="244" t="s">
        <v>180</v>
      </c>
      <c r="H20" s="252"/>
      <c r="I20" s="244" t="s">
        <v>116</v>
      </c>
      <c r="J20" s="252"/>
      <c r="K20" s="244" t="s">
        <v>182</v>
      </c>
      <c r="L20" s="239"/>
      <c r="M20" s="239"/>
      <c r="N20" s="239"/>
      <c r="O20" s="239"/>
      <c r="P20" s="239"/>
      <c r="Q20" s="239"/>
      <c r="R20" s="239"/>
      <c r="S20" s="239"/>
      <c r="T20" s="239"/>
      <c r="U20" s="239"/>
      <c r="V20" s="239"/>
      <c r="W20" s="239"/>
      <c r="X20" s="239"/>
      <c r="Y20" s="239"/>
      <c r="Z20" s="239"/>
      <c r="AA20" s="239"/>
      <c r="AB20" s="239"/>
      <c r="AC20" s="239"/>
      <c r="AD20" s="241"/>
      <c r="AE20" s="239"/>
      <c r="AF20" s="239"/>
      <c r="AG20" s="239"/>
      <c r="AH20" s="239"/>
      <c r="AI20" s="239"/>
      <c r="AJ20" s="239"/>
    </row>
    <row r="21" spans="1:36" ht="15" customHeight="1">
      <c r="A21" s="240"/>
      <c r="B21" s="239"/>
      <c r="C21" s="239"/>
      <c r="D21" s="245"/>
      <c r="E21" s="245"/>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41"/>
      <c r="AE21" s="239"/>
      <c r="AF21" s="239"/>
      <c r="AG21" s="239"/>
      <c r="AH21" s="239"/>
      <c r="AI21" s="239"/>
      <c r="AJ21" s="239"/>
    </row>
    <row r="22" spans="1:36" ht="15" customHeight="1">
      <c r="A22" s="240"/>
      <c r="B22" s="239" t="s">
        <v>306</v>
      </c>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41"/>
      <c r="AE22" s="239"/>
      <c r="AF22" s="239"/>
      <c r="AG22" s="239"/>
      <c r="AH22" s="239"/>
      <c r="AI22" s="239"/>
      <c r="AJ22" s="239"/>
    </row>
    <row r="23" spans="1:36" ht="15" customHeight="1">
      <c r="A23" s="240"/>
      <c r="B23" s="242" t="s">
        <v>305</v>
      </c>
      <c r="C23" s="242"/>
      <c r="D23" s="242"/>
      <c r="E23" s="242"/>
      <c r="F23" s="231" t="s">
        <v>375</v>
      </c>
      <c r="G23" s="242"/>
      <c r="H23" s="242"/>
      <c r="I23" s="242"/>
      <c r="J23" s="242"/>
      <c r="K23" s="242"/>
      <c r="L23" s="242"/>
      <c r="M23" s="239"/>
      <c r="N23" s="239"/>
      <c r="O23" s="239"/>
      <c r="P23" s="239"/>
      <c r="Q23" s="239"/>
      <c r="R23" s="239"/>
      <c r="S23" s="239"/>
      <c r="T23" s="239"/>
      <c r="U23" s="239"/>
      <c r="V23" s="239"/>
      <c r="W23" s="239"/>
      <c r="X23" s="239"/>
      <c r="Y23" s="239"/>
      <c r="Z23" s="239"/>
      <c r="AA23" s="239"/>
      <c r="AB23" s="239"/>
      <c r="AC23" s="239"/>
      <c r="AD23" s="241"/>
      <c r="AE23" s="239"/>
      <c r="AF23" s="239"/>
      <c r="AG23" s="239"/>
      <c r="AH23" s="239"/>
      <c r="AI23" s="239"/>
      <c r="AJ23" s="239"/>
    </row>
    <row r="24" spans="1:36" ht="15" customHeight="1">
      <c r="A24" s="240"/>
      <c r="B24" s="239"/>
      <c r="C24" s="239"/>
      <c r="D24" s="239"/>
      <c r="E24" s="239"/>
      <c r="F24" s="247"/>
      <c r="G24" s="247"/>
      <c r="H24" s="247"/>
      <c r="I24" s="247"/>
      <c r="J24" s="247"/>
      <c r="K24" s="247"/>
      <c r="L24" s="247"/>
      <c r="M24" s="239"/>
      <c r="N24" s="239"/>
      <c r="O24" s="239"/>
      <c r="P24" s="239"/>
      <c r="Q24" s="239"/>
      <c r="R24" s="239"/>
      <c r="S24" s="239"/>
      <c r="T24" s="239"/>
      <c r="U24" s="239"/>
      <c r="V24" s="239"/>
      <c r="W24" s="239"/>
      <c r="X24" s="239"/>
      <c r="Y24" s="239"/>
      <c r="Z24" s="239"/>
      <c r="AA24" s="239"/>
      <c r="AB24" s="239"/>
      <c r="AC24" s="239"/>
      <c r="AD24" s="241"/>
      <c r="AE24" s="239"/>
      <c r="AF24" s="239"/>
      <c r="AG24" s="239"/>
      <c r="AH24" s="239"/>
      <c r="AI24" s="239"/>
      <c r="AJ24" s="239"/>
    </row>
    <row r="25" spans="1:36" ht="15" customHeight="1">
      <c r="A25" s="240"/>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41"/>
      <c r="AE25" s="239"/>
      <c r="AF25" s="239"/>
      <c r="AG25" s="239"/>
      <c r="AH25" s="239"/>
      <c r="AI25" s="239"/>
      <c r="AJ25" s="239"/>
    </row>
    <row r="26" spans="1:36" ht="15" customHeight="1">
      <c r="A26" s="240"/>
      <c r="B26" s="239"/>
      <c r="C26" s="239"/>
      <c r="D26" s="239"/>
      <c r="E26" s="239"/>
      <c r="F26" s="239"/>
      <c r="G26" s="239"/>
      <c r="H26" s="239"/>
      <c r="I26" s="239"/>
      <c r="J26" s="239"/>
      <c r="K26" s="239"/>
      <c r="L26" s="239"/>
      <c r="M26" s="239"/>
      <c r="N26" s="239"/>
      <c r="O26" s="663" t="s">
        <v>206</v>
      </c>
      <c r="P26" s="663"/>
      <c r="Q26" s="663"/>
      <c r="R26" s="239"/>
      <c r="S26" s="239"/>
      <c r="T26" s="239"/>
      <c r="U26" s="239"/>
      <c r="V26" s="239"/>
      <c r="W26" s="239"/>
      <c r="X26" s="239"/>
      <c r="Y26" s="239"/>
      <c r="Z26" s="239"/>
      <c r="AA26" s="239"/>
      <c r="AB26" s="239"/>
      <c r="AC26" s="239"/>
      <c r="AD26" s="241"/>
      <c r="AE26" s="239"/>
      <c r="AF26" s="239"/>
      <c r="AG26" s="239"/>
      <c r="AH26" s="239"/>
      <c r="AI26" s="239"/>
      <c r="AJ26" s="239"/>
    </row>
    <row r="27" spans="1:36" ht="15" customHeight="1">
      <c r="A27" s="240"/>
      <c r="B27" s="239"/>
      <c r="C27" s="239"/>
      <c r="D27" s="239"/>
      <c r="E27" s="239"/>
      <c r="F27" s="239"/>
      <c r="G27" s="239"/>
      <c r="H27" s="239"/>
      <c r="I27" s="239"/>
      <c r="J27" s="239"/>
      <c r="K27" s="239"/>
      <c r="L27" s="239"/>
      <c r="M27" s="239"/>
      <c r="N27" s="239"/>
      <c r="O27" s="239"/>
      <c r="P27" s="666" t="s">
        <v>151</v>
      </c>
      <c r="Q27" s="666"/>
      <c r="R27" s="666"/>
      <c r="S27" s="661" t="str">
        <f>'１　当初入力シート'!C16</f>
        <v>田川市大字伊田１１１１番地</v>
      </c>
      <c r="T27" s="661"/>
      <c r="U27" s="661"/>
      <c r="V27" s="661"/>
      <c r="W27" s="661"/>
      <c r="X27" s="661"/>
      <c r="Y27" s="661"/>
      <c r="Z27" s="661"/>
      <c r="AA27" s="661"/>
      <c r="AB27" s="661"/>
      <c r="AC27" s="661"/>
      <c r="AD27" s="662"/>
      <c r="AE27" s="239"/>
      <c r="AF27" s="239"/>
      <c r="AG27" s="239"/>
      <c r="AH27" s="239"/>
      <c r="AI27" s="239"/>
      <c r="AJ27" s="239"/>
    </row>
    <row r="28" spans="1:36" ht="15" customHeight="1">
      <c r="A28" s="240"/>
      <c r="B28" s="239"/>
      <c r="C28" s="239"/>
      <c r="D28" s="239"/>
      <c r="E28" s="239"/>
      <c r="F28" s="239"/>
      <c r="G28" s="239"/>
      <c r="H28" s="239"/>
      <c r="I28" s="239"/>
      <c r="J28" s="239"/>
      <c r="K28" s="239"/>
      <c r="L28" s="239"/>
      <c r="M28" s="239"/>
      <c r="N28" s="239"/>
      <c r="O28" s="239"/>
      <c r="P28" s="666"/>
      <c r="Q28" s="666"/>
      <c r="R28" s="666"/>
      <c r="S28" s="661" t="str">
        <f>'１　当初入力シート'!C17</f>
        <v>株式会社○○建設</v>
      </c>
      <c r="T28" s="661"/>
      <c r="U28" s="661"/>
      <c r="V28" s="661"/>
      <c r="W28" s="661"/>
      <c r="X28" s="661"/>
      <c r="Y28" s="661"/>
      <c r="Z28" s="661"/>
      <c r="AA28" s="661"/>
      <c r="AB28" s="661"/>
      <c r="AC28" s="661"/>
      <c r="AD28" s="662"/>
      <c r="AE28" s="239"/>
      <c r="AF28" s="239"/>
      <c r="AG28" s="239"/>
      <c r="AH28" s="239"/>
      <c r="AI28" s="239"/>
      <c r="AJ28" s="239"/>
    </row>
    <row r="29" spans="1:36" ht="15" customHeight="1">
      <c r="A29" s="240"/>
      <c r="B29" s="239"/>
      <c r="C29" s="239"/>
      <c r="D29" s="239"/>
      <c r="E29" s="239"/>
      <c r="F29" s="239"/>
      <c r="G29" s="239"/>
      <c r="H29" s="239"/>
      <c r="I29" s="239"/>
      <c r="J29" s="239"/>
      <c r="K29" s="239"/>
      <c r="L29" s="239"/>
      <c r="M29" s="239"/>
      <c r="N29" s="239"/>
      <c r="O29" s="239"/>
      <c r="P29" s="663" t="s">
        <v>152</v>
      </c>
      <c r="Q29" s="663"/>
      <c r="R29" s="663"/>
      <c r="S29" s="239" t="str">
        <f>'１　当初入力シート'!C18</f>
        <v>代表取締役</v>
      </c>
      <c r="U29" s="239"/>
      <c r="V29" s="239"/>
      <c r="W29" s="239"/>
      <c r="AD29" s="241"/>
      <c r="AE29" s="239"/>
      <c r="AF29" s="239"/>
      <c r="AG29" s="239"/>
      <c r="AH29" s="239"/>
      <c r="AI29" s="239"/>
      <c r="AJ29" s="239"/>
    </row>
    <row r="30" spans="1:36" ht="15" customHeight="1">
      <c r="A30" s="240"/>
      <c r="B30" s="239"/>
      <c r="C30" s="239"/>
      <c r="D30" s="239"/>
      <c r="E30" s="239"/>
      <c r="F30" s="239"/>
      <c r="G30" s="239"/>
      <c r="H30" s="239"/>
      <c r="I30" s="239"/>
      <c r="J30" s="239"/>
      <c r="K30" s="239"/>
      <c r="L30" s="239"/>
      <c r="M30" s="239"/>
      <c r="N30" s="239"/>
      <c r="O30" s="239"/>
      <c r="P30" s="239"/>
      <c r="Q30" s="239"/>
      <c r="R30" s="239"/>
      <c r="S30" s="239"/>
      <c r="T30" s="239"/>
      <c r="U30" s="239"/>
      <c r="V30" s="239" t="str">
        <f>'１　当初入力シート'!E18</f>
        <v>○○　△△</v>
      </c>
      <c r="X30" s="239"/>
      <c r="Y30" s="239"/>
      <c r="Z30" s="239"/>
      <c r="AA30" s="239"/>
      <c r="AB30" s="239"/>
      <c r="AC30" s="239" t="s">
        <v>308</v>
      </c>
      <c r="AD30" s="241"/>
      <c r="AE30" s="239"/>
      <c r="AF30" s="248"/>
      <c r="AG30" s="239"/>
      <c r="AH30" s="239"/>
      <c r="AI30" s="239"/>
      <c r="AJ30" s="239"/>
    </row>
    <row r="31" spans="1:36" ht="15" customHeight="1">
      <c r="A31" s="249"/>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1"/>
      <c r="AE31" s="239"/>
      <c r="AF31" s="239"/>
      <c r="AG31" s="239"/>
      <c r="AH31" s="239"/>
      <c r="AI31" s="239"/>
      <c r="AJ31" s="239"/>
    </row>
    <row r="32" spans="1:36" ht="15" customHeight="1">
      <c r="A32" s="239"/>
      <c r="B32" s="239"/>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row>
    <row r="33" spans="1:36" ht="15" customHeight="1">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row>
  </sheetData>
  <sheetProtection sheet="1" objects="1" scenarios="1" selectLockedCells="1"/>
  <mergeCells count="19">
    <mergeCell ref="B11:G11"/>
    <mergeCell ref="C15:J15"/>
    <mergeCell ref="H12:R12"/>
    <mergeCell ref="Y11:Z11"/>
    <mergeCell ref="A2:AD3"/>
    <mergeCell ref="B8:G8"/>
    <mergeCell ref="H8:AC8"/>
    <mergeCell ref="B10:G10"/>
    <mergeCell ref="H10:R10"/>
    <mergeCell ref="K15:S15"/>
    <mergeCell ref="AA11:AB11"/>
    <mergeCell ref="T15:U15"/>
    <mergeCell ref="S27:AD27"/>
    <mergeCell ref="S28:AD28"/>
    <mergeCell ref="P29:R29"/>
    <mergeCell ref="B17:R17"/>
    <mergeCell ref="D20:E20"/>
    <mergeCell ref="O26:Q26"/>
    <mergeCell ref="P27:R28"/>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rgb="FF92D050"/>
  </sheetPr>
  <dimension ref="A1:K28"/>
  <sheetViews>
    <sheetView zoomScale="75" workbookViewId="0">
      <selection activeCell="E22" sqref="E22:H22"/>
    </sheetView>
  </sheetViews>
  <sheetFormatPr defaultColWidth="9" defaultRowHeight="30" customHeight="1"/>
  <cols>
    <col min="1" max="1" width="10.875" style="158" customWidth="1"/>
    <col min="2" max="2" width="7.75" style="158" customWidth="1"/>
    <col min="3" max="3" width="7.875" style="158" customWidth="1"/>
    <col min="4" max="16384" width="9" style="158"/>
  </cols>
  <sheetData>
    <row r="1" spans="1:11" ht="30" customHeight="1">
      <c r="G1" s="674" t="s">
        <v>245</v>
      </c>
      <c r="H1" s="674"/>
      <c r="I1" s="674"/>
    </row>
    <row r="4" spans="1:11" ht="30" customHeight="1">
      <c r="A4" s="362" t="s">
        <v>66</v>
      </c>
      <c r="B4" s="362"/>
      <c r="C4" s="362"/>
      <c r="D4" s="362"/>
      <c r="E4" s="362"/>
      <c r="F4" s="362"/>
      <c r="G4" s="362"/>
      <c r="H4" s="362"/>
      <c r="I4" s="362"/>
    </row>
    <row r="5" spans="1:11" ht="30" customHeight="1">
      <c r="A5" s="14"/>
      <c r="B5" s="14"/>
      <c r="C5" s="14"/>
      <c r="D5" s="14"/>
      <c r="E5" s="14"/>
      <c r="F5" s="14"/>
      <c r="G5" s="14"/>
      <c r="H5" s="14"/>
      <c r="I5" s="14"/>
    </row>
    <row r="6" spans="1:11" ht="30" customHeight="1">
      <c r="A6" s="158" t="s">
        <v>307</v>
      </c>
    </row>
    <row r="7" spans="1:11" ht="30" customHeight="1">
      <c r="A7" s="158" t="s">
        <v>278</v>
      </c>
      <c r="B7" s="167" t="s">
        <v>375</v>
      </c>
      <c r="C7" s="167"/>
      <c r="D7" s="156"/>
    </row>
    <row r="9" spans="1:11" ht="30" customHeight="1">
      <c r="E9" s="13" t="s">
        <v>151</v>
      </c>
      <c r="F9" s="358" t="str">
        <f>'１　当初入力シート'!C16</f>
        <v>田川市大字伊田１１１１番地</v>
      </c>
      <c r="G9" s="358"/>
      <c r="H9" s="358"/>
      <c r="I9" s="358"/>
    </row>
    <row r="10" spans="1:11" ht="30" customHeight="1">
      <c r="E10" s="13" t="s">
        <v>152</v>
      </c>
      <c r="F10" s="358" t="str">
        <f>'１　当初入力シート'!C17</f>
        <v>株式会社○○建設</v>
      </c>
      <c r="G10" s="358"/>
      <c r="H10" s="358"/>
      <c r="I10" s="358"/>
    </row>
    <row r="11" spans="1:11" ht="30" customHeight="1">
      <c r="F11" s="137" t="str">
        <f>'１　当初入力シート'!C18</f>
        <v>代表取締役</v>
      </c>
      <c r="G11" s="137"/>
    </row>
    <row r="12" spans="1:11" ht="30" customHeight="1">
      <c r="F12" s="137"/>
      <c r="G12" s="172" t="str">
        <f>'１　当初入力シート'!E18</f>
        <v>○○　△△</v>
      </c>
      <c r="H12" s="13"/>
      <c r="I12" s="137" t="s">
        <v>308</v>
      </c>
      <c r="K12" s="133"/>
    </row>
    <row r="13" spans="1:11" ht="30" customHeight="1">
      <c r="G13" s="37"/>
      <c r="H13" s="13"/>
      <c r="I13" s="13"/>
    </row>
    <row r="14" spans="1:11" ht="30" customHeight="1">
      <c r="A14" s="363" t="s">
        <v>67</v>
      </c>
      <c r="B14" s="363"/>
      <c r="C14" s="363"/>
      <c r="D14" s="363"/>
      <c r="E14" s="167"/>
    </row>
    <row r="15" spans="1:11" ht="30" customHeight="1">
      <c r="C15" s="168"/>
    </row>
    <row r="16" spans="1:11" ht="30" customHeight="1">
      <c r="A16" s="673" t="s">
        <v>249</v>
      </c>
      <c r="B16" s="673"/>
      <c r="C16" s="358" t="str">
        <f>'１　当初入力シート'!C7</f>
        <v>（例）○○地区送水管布設工事に係る詳細設計業務</v>
      </c>
      <c r="D16" s="358"/>
      <c r="E16" s="358"/>
      <c r="F16" s="358"/>
      <c r="G16" s="358"/>
      <c r="H16" s="358"/>
      <c r="I16" s="358"/>
    </row>
    <row r="18" spans="1:9" ht="30" customHeight="1">
      <c r="A18" s="673" t="s">
        <v>68</v>
      </c>
      <c r="B18" s="673"/>
      <c r="C18" s="253"/>
      <c r="D18" s="254"/>
      <c r="E18" s="254"/>
      <c r="F18" s="254"/>
      <c r="G18" s="254"/>
      <c r="H18" s="254"/>
      <c r="I18" s="255"/>
    </row>
    <row r="19" spans="1:9" ht="30" customHeight="1">
      <c r="B19" s="255"/>
      <c r="C19" s="255"/>
      <c r="D19" s="255"/>
      <c r="E19" s="255"/>
      <c r="F19" s="255"/>
      <c r="G19" s="255"/>
      <c r="H19" s="255"/>
      <c r="I19" s="255"/>
    </row>
    <row r="20" spans="1:9" ht="30" customHeight="1">
      <c r="B20" s="255"/>
      <c r="C20" s="255"/>
      <c r="D20" s="255"/>
      <c r="E20" s="255"/>
      <c r="F20" s="255"/>
      <c r="G20" s="255"/>
      <c r="H20" s="255"/>
      <c r="I20" s="255"/>
    </row>
    <row r="21" spans="1:9" ht="30" customHeight="1">
      <c r="B21" s="255"/>
      <c r="C21" s="255"/>
      <c r="D21" s="255"/>
      <c r="E21" s="255"/>
      <c r="F21" s="255"/>
      <c r="G21" s="255"/>
      <c r="H21" s="255"/>
      <c r="I21" s="255"/>
    </row>
    <row r="22" spans="1:9" ht="30" customHeight="1">
      <c r="B22" s="255"/>
      <c r="C22" s="255"/>
      <c r="D22" s="255"/>
      <c r="E22" s="255"/>
      <c r="F22" s="255"/>
      <c r="G22" s="255"/>
      <c r="H22" s="255"/>
      <c r="I22" s="255"/>
    </row>
    <row r="23" spans="1:9" ht="30" customHeight="1">
      <c r="B23" s="255"/>
      <c r="C23" s="255"/>
      <c r="D23" s="255"/>
      <c r="E23" s="255"/>
      <c r="F23" s="255"/>
      <c r="G23" s="255"/>
      <c r="H23" s="255"/>
      <c r="I23" s="255"/>
    </row>
    <row r="24" spans="1:9" ht="30" customHeight="1">
      <c r="B24" s="255"/>
      <c r="C24" s="255"/>
      <c r="D24" s="255"/>
      <c r="E24" s="255"/>
      <c r="F24" s="255"/>
      <c r="G24" s="255"/>
      <c r="H24" s="255"/>
      <c r="I24" s="255"/>
    </row>
    <row r="25" spans="1:9" ht="30" customHeight="1">
      <c r="B25" s="255"/>
      <c r="C25" s="255"/>
      <c r="D25" s="255"/>
      <c r="E25" s="255"/>
      <c r="F25" s="255"/>
      <c r="G25" s="255"/>
      <c r="H25" s="255"/>
      <c r="I25" s="255"/>
    </row>
    <row r="26" spans="1:9" ht="30" customHeight="1">
      <c r="B26" s="255"/>
      <c r="C26" s="255"/>
      <c r="D26" s="255"/>
      <c r="E26" s="255"/>
      <c r="F26" s="255"/>
      <c r="G26" s="255"/>
      <c r="H26" s="255"/>
      <c r="I26" s="255"/>
    </row>
    <row r="27" spans="1:9" ht="30" customHeight="1">
      <c r="B27" s="255"/>
      <c r="C27" s="255"/>
      <c r="D27" s="255"/>
      <c r="E27" s="255"/>
      <c r="F27" s="255"/>
      <c r="G27" s="255"/>
      <c r="H27" s="255"/>
      <c r="I27" s="255"/>
    </row>
    <row r="28" spans="1:9" ht="30" customHeight="1">
      <c r="B28" s="255"/>
      <c r="C28" s="255"/>
      <c r="D28" s="255"/>
      <c r="E28" s="255"/>
      <c r="F28" s="255"/>
      <c r="G28" s="255"/>
      <c r="H28" s="255"/>
      <c r="I28" s="255"/>
    </row>
  </sheetData>
  <sheetProtection sheet="1" objects="1" scenarios="1" selectLockedCells="1"/>
  <mergeCells count="8">
    <mergeCell ref="A16:B16"/>
    <mergeCell ref="A18:B18"/>
    <mergeCell ref="G1:I1"/>
    <mergeCell ref="A4:I4"/>
    <mergeCell ref="A14:D14"/>
    <mergeCell ref="C16:I16"/>
    <mergeCell ref="F9:I9"/>
    <mergeCell ref="F10:I10"/>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Q49"/>
  <sheetViews>
    <sheetView showZeros="0" zoomScaleNormal="100" workbookViewId="0">
      <selection sqref="A1:J1"/>
    </sheetView>
  </sheetViews>
  <sheetFormatPr defaultColWidth="9" defaultRowHeight="12.75"/>
  <cols>
    <col min="1" max="1" width="3.75" style="90" customWidth="1"/>
    <col min="2" max="2" width="1.875" style="90" customWidth="1"/>
    <col min="3" max="5" width="9" style="90"/>
    <col min="6" max="8" width="9" style="90" customWidth="1"/>
    <col min="9" max="10" width="13.875" style="90" customWidth="1"/>
    <col min="11" max="12" width="9" style="90"/>
    <col min="13" max="15" width="9" style="90" customWidth="1"/>
    <col min="16" max="16" width="9" style="90"/>
    <col min="17" max="17" width="9" style="90" customWidth="1"/>
    <col min="18" max="16384" width="9" style="90"/>
  </cols>
  <sheetData>
    <row r="1" spans="1:17" ht="24.75" customHeight="1">
      <c r="A1" s="356" t="s">
        <v>217</v>
      </c>
      <c r="B1" s="356"/>
      <c r="C1" s="356"/>
      <c r="D1" s="356"/>
      <c r="E1" s="356"/>
      <c r="F1" s="356"/>
      <c r="G1" s="356"/>
      <c r="H1" s="356"/>
      <c r="I1" s="356"/>
      <c r="J1" s="356"/>
      <c r="K1" s="89"/>
    </row>
    <row r="2" spans="1:17" ht="24.75" customHeight="1">
      <c r="A2" s="357" t="s">
        <v>219</v>
      </c>
      <c r="B2" s="357"/>
      <c r="C2" s="357"/>
      <c r="D2" s="357"/>
      <c r="E2" s="357"/>
      <c r="F2" s="357"/>
      <c r="G2" s="357"/>
      <c r="H2" s="357"/>
      <c r="I2" s="357"/>
      <c r="J2" s="357"/>
    </row>
    <row r="3" spans="1:17" ht="18" customHeight="1">
      <c r="A3" s="105" t="s">
        <v>311</v>
      </c>
      <c r="B3" s="105"/>
      <c r="C3" s="106"/>
      <c r="D3" s="106"/>
      <c r="E3" s="106"/>
      <c r="F3" s="106"/>
      <c r="G3" s="355"/>
      <c r="H3" s="355"/>
      <c r="I3" s="103"/>
      <c r="J3" s="103"/>
      <c r="K3" s="89"/>
      <c r="L3" s="89"/>
    </row>
    <row r="4" spans="1:17" ht="18" customHeight="1">
      <c r="C4" s="91" t="s">
        <v>314</v>
      </c>
      <c r="D4" s="89"/>
      <c r="E4" s="89"/>
      <c r="F4" s="89"/>
      <c r="G4" s="89"/>
      <c r="H4" s="89"/>
      <c r="I4" s="104"/>
      <c r="J4" s="104"/>
      <c r="K4" s="121"/>
    </row>
    <row r="5" spans="1:17" ht="18" customHeight="1">
      <c r="C5" s="91" t="s">
        <v>315</v>
      </c>
      <c r="D5" s="89"/>
      <c r="E5" s="89"/>
      <c r="F5" s="89"/>
      <c r="G5" s="89"/>
      <c r="H5" s="89"/>
      <c r="I5" s="104"/>
      <c r="J5" s="104"/>
      <c r="K5" s="89"/>
    </row>
    <row r="6" spans="1:17" ht="18" customHeight="1">
      <c r="C6" s="92" t="s">
        <v>220</v>
      </c>
      <c r="D6" s="89"/>
      <c r="E6" s="89"/>
      <c r="F6" s="89"/>
      <c r="G6" s="89"/>
      <c r="H6" s="89"/>
      <c r="I6" s="104"/>
      <c r="J6" s="104"/>
      <c r="K6" s="89"/>
    </row>
    <row r="7" spans="1:17" ht="18" customHeight="1">
      <c r="B7" s="92"/>
      <c r="C7" s="90" t="s">
        <v>282</v>
      </c>
      <c r="D7" s="89"/>
      <c r="E7" s="89"/>
      <c r="F7" s="89"/>
      <c r="G7" s="89"/>
      <c r="H7" s="89"/>
      <c r="I7" s="104"/>
      <c r="J7" s="104"/>
      <c r="K7" s="89"/>
      <c r="L7" s="89"/>
    </row>
    <row r="8" spans="1:17" ht="18" customHeight="1">
      <c r="B8" s="92"/>
      <c r="C8" s="90" t="s">
        <v>309</v>
      </c>
      <c r="D8" s="89"/>
      <c r="E8" s="89"/>
      <c r="F8" s="89"/>
      <c r="G8" s="89"/>
      <c r="H8" s="89"/>
      <c r="I8" s="104"/>
      <c r="J8" s="104"/>
      <c r="K8" s="89"/>
      <c r="L8" s="89"/>
    </row>
    <row r="9" spans="1:17" ht="18" customHeight="1">
      <c r="A9" s="93"/>
      <c r="B9" s="93"/>
      <c r="C9" s="89"/>
      <c r="D9" s="89"/>
      <c r="E9" s="89"/>
      <c r="F9" s="89"/>
      <c r="G9" s="89"/>
      <c r="H9" s="89"/>
      <c r="I9" s="104"/>
      <c r="J9" s="104"/>
      <c r="K9" s="89"/>
      <c r="L9" s="89"/>
      <c r="O9" s="94"/>
      <c r="Q9" s="95"/>
    </row>
    <row r="10" spans="1:17" ht="18" customHeight="1">
      <c r="A10" s="105" t="s">
        <v>218</v>
      </c>
      <c r="B10" s="105"/>
      <c r="C10" s="106"/>
      <c r="D10" s="106"/>
      <c r="E10" s="107"/>
      <c r="F10" s="106"/>
      <c r="G10" s="355"/>
      <c r="H10" s="355"/>
      <c r="I10" s="103"/>
      <c r="J10" s="103"/>
      <c r="K10" s="89"/>
      <c r="L10" s="89"/>
      <c r="O10" s="96"/>
    </row>
    <row r="11" spans="1:17" ht="18" customHeight="1">
      <c r="B11" s="91"/>
      <c r="C11" s="91" t="s">
        <v>283</v>
      </c>
      <c r="D11" s="89"/>
      <c r="E11" s="89"/>
      <c r="F11" s="89"/>
      <c r="G11" s="89"/>
      <c r="H11" s="89"/>
      <c r="I11" s="104"/>
      <c r="J11" s="104"/>
      <c r="K11" s="89"/>
      <c r="L11" s="89"/>
      <c r="O11" s="97"/>
    </row>
    <row r="12" spans="1:17" ht="18" customHeight="1">
      <c r="C12" s="98" t="s">
        <v>316</v>
      </c>
      <c r="D12" s="89"/>
      <c r="E12" s="89"/>
      <c r="F12" s="89"/>
      <c r="G12" s="89"/>
      <c r="H12" s="89"/>
      <c r="I12" s="104"/>
      <c r="J12" s="104"/>
      <c r="K12" s="89"/>
      <c r="L12" s="89"/>
    </row>
    <row r="13" spans="1:17" ht="18" customHeight="1">
      <c r="C13" s="98"/>
      <c r="D13" s="89"/>
      <c r="E13" s="89"/>
      <c r="F13" s="89"/>
      <c r="G13" s="89"/>
      <c r="H13" s="89"/>
      <c r="I13" s="104"/>
      <c r="J13" s="104"/>
      <c r="K13" s="89"/>
      <c r="L13" s="89"/>
    </row>
    <row r="14" spans="1:17" ht="18" customHeight="1">
      <c r="A14" s="105" t="s">
        <v>221</v>
      </c>
      <c r="B14" s="105"/>
      <c r="C14" s="106"/>
      <c r="D14" s="106"/>
      <c r="E14" s="106"/>
      <c r="F14" s="106"/>
      <c r="G14" s="355"/>
      <c r="H14" s="355"/>
      <c r="I14" s="103"/>
      <c r="J14" s="103"/>
      <c r="K14" s="89"/>
      <c r="L14" s="89"/>
    </row>
    <row r="15" spans="1:17" ht="18" customHeight="1">
      <c r="B15" s="91"/>
      <c r="C15" s="91" t="s">
        <v>314</v>
      </c>
      <c r="D15" s="89"/>
      <c r="E15" s="89"/>
      <c r="F15" s="89"/>
      <c r="G15" s="89"/>
      <c r="H15" s="89"/>
      <c r="I15" s="104"/>
      <c r="J15" s="104"/>
      <c r="K15" s="89"/>
      <c r="L15" s="89"/>
    </row>
    <row r="16" spans="1:17" ht="18" customHeight="1">
      <c r="B16" s="91"/>
      <c r="C16" s="91" t="s">
        <v>315</v>
      </c>
      <c r="D16" s="89"/>
      <c r="E16" s="89"/>
      <c r="F16" s="89"/>
      <c r="G16" s="89"/>
      <c r="H16" s="89"/>
      <c r="I16" s="104"/>
      <c r="J16" s="104"/>
      <c r="K16" s="89"/>
      <c r="L16" s="89"/>
    </row>
    <row r="17" spans="1:12" ht="18" customHeight="1">
      <c r="B17" s="98"/>
      <c r="C17" s="98"/>
      <c r="D17" s="89"/>
      <c r="E17" s="89"/>
      <c r="F17" s="89"/>
      <c r="G17" s="89"/>
      <c r="H17" s="89"/>
      <c r="I17" s="104"/>
      <c r="J17" s="104"/>
      <c r="K17" s="89"/>
    </row>
    <row r="18" spans="1:12" ht="18" customHeight="1">
      <c r="A18" s="108" t="s">
        <v>224</v>
      </c>
      <c r="B18" s="109"/>
      <c r="C18" s="109"/>
      <c r="D18" s="106"/>
      <c r="E18" s="106"/>
      <c r="F18" s="106"/>
      <c r="G18" s="355"/>
      <c r="H18" s="355"/>
      <c r="I18" s="103"/>
      <c r="J18" s="103"/>
      <c r="K18" s="89"/>
      <c r="L18" s="89"/>
    </row>
    <row r="19" spans="1:12" ht="18" customHeight="1">
      <c r="B19" s="98"/>
      <c r="C19" s="91" t="s">
        <v>314</v>
      </c>
      <c r="D19" s="89"/>
      <c r="E19" s="89"/>
      <c r="F19" s="89"/>
      <c r="G19" s="89"/>
      <c r="H19" s="89"/>
      <c r="I19" s="104"/>
      <c r="J19" s="104"/>
      <c r="K19" s="89"/>
      <c r="L19" s="325" t="s">
        <v>407</v>
      </c>
    </row>
    <row r="20" spans="1:12" ht="18" customHeight="1">
      <c r="B20" s="98"/>
      <c r="C20" s="91" t="s">
        <v>315</v>
      </c>
      <c r="D20" s="89"/>
      <c r="E20" s="89"/>
      <c r="F20" s="89"/>
      <c r="G20" s="89"/>
      <c r="H20" s="89"/>
      <c r="I20" s="104"/>
      <c r="J20" s="104"/>
      <c r="K20" s="89"/>
      <c r="L20" s="89"/>
    </row>
    <row r="21" spans="1:12" ht="18" customHeight="1">
      <c r="B21" s="98"/>
      <c r="C21" s="102" t="s">
        <v>280</v>
      </c>
      <c r="D21" s="89"/>
      <c r="E21" s="89"/>
      <c r="F21" s="89"/>
      <c r="G21" s="89"/>
      <c r="H21" s="89"/>
      <c r="I21" s="104"/>
      <c r="J21" s="104"/>
      <c r="K21" s="89"/>
      <c r="L21" s="89"/>
    </row>
    <row r="22" spans="1:12" ht="18" customHeight="1">
      <c r="B22" s="98"/>
      <c r="C22" s="122" t="s">
        <v>408</v>
      </c>
      <c r="D22" s="89"/>
      <c r="E22" s="89"/>
      <c r="F22" s="89"/>
      <c r="G22" s="89"/>
      <c r="H22" s="89"/>
      <c r="I22" s="104"/>
      <c r="J22" s="104"/>
      <c r="K22" s="89"/>
      <c r="L22" s="89"/>
    </row>
    <row r="23" spans="1:12" ht="18" customHeight="1">
      <c r="B23" s="98"/>
      <c r="C23" s="123" t="s">
        <v>281</v>
      </c>
      <c r="D23" s="89"/>
      <c r="E23" s="89"/>
      <c r="F23" s="89"/>
      <c r="G23" s="89"/>
      <c r="H23" s="89"/>
      <c r="I23" s="104"/>
      <c r="J23" s="104"/>
      <c r="K23" s="89"/>
      <c r="L23" s="89"/>
    </row>
    <row r="24" spans="1:12" ht="18" customHeight="1">
      <c r="B24" s="801" t="s">
        <v>409</v>
      </c>
      <c r="C24" s="801"/>
      <c r="D24" s="801"/>
      <c r="E24" s="801"/>
      <c r="F24" s="801"/>
      <c r="G24" s="801"/>
      <c r="H24" s="801"/>
      <c r="I24" s="801"/>
      <c r="J24" s="801"/>
      <c r="K24" s="89"/>
      <c r="L24" s="89"/>
    </row>
    <row r="25" spans="1:12" ht="18" customHeight="1">
      <c r="B25" s="802" t="s">
        <v>410</v>
      </c>
      <c r="C25" s="801"/>
      <c r="D25" s="801"/>
      <c r="E25" s="801"/>
      <c r="F25" s="801"/>
      <c r="G25" s="801"/>
      <c r="H25" s="801"/>
      <c r="I25" s="801"/>
      <c r="J25" s="801"/>
      <c r="K25" s="89"/>
      <c r="L25" s="89"/>
    </row>
    <row r="26" spans="1:12" ht="18" customHeight="1">
      <c r="B26" s="802" t="s">
        <v>411</v>
      </c>
      <c r="C26" s="801"/>
      <c r="D26" s="801"/>
      <c r="E26" s="801"/>
      <c r="F26" s="801"/>
      <c r="G26" s="801"/>
      <c r="H26" s="801"/>
      <c r="I26" s="801"/>
      <c r="J26" s="801"/>
      <c r="K26" s="89"/>
      <c r="L26" s="89"/>
    </row>
    <row r="27" spans="1:12" ht="18" customHeight="1">
      <c r="B27" s="801" t="s">
        <v>412</v>
      </c>
      <c r="C27" s="801"/>
      <c r="D27" s="801"/>
      <c r="E27" s="801"/>
      <c r="F27" s="801"/>
      <c r="G27" s="801"/>
      <c r="H27" s="801"/>
      <c r="I27" s="801"/>
      <c r="J27" s="801"/>
      <c r="K27" s="89"/>
      <c r="L27" s="89"/>
    </row>
    <row r="28" spans="1:12" ht="18" customHeight="1">
      <c r="B28" s="801" t="s">
        <v>413</v>
      </c>
      <c r="C28" s="801"/>
      <c r="D28" s="801"/>
      <c r="E28" s="801"/>
      <c r="F28" s="801"/>
      <c r="G28" s="801"/>
      <c r="H28" s="801"/>
      <c r="I28" s="801"/>
      <c r="J28" s="801"/>
      <c r="K28" s="89"/>
      <c r="L28" s="89"/>
    </row>
    <row r="29" spans="1:12" ht="18" customHeight="1">
      <c r="B29" s="803" t="s">
        <v>414</v>
      </c>
      <c r="D29" s="89"/>
      <c r="E29" s="89"/>
      <c r="F29" s="89"/>
      <c r="G29" s="89"/>
      <c r="H29" s="89"/>
      <c r="I29" s="89"/>
      <c r="J29" s="89"/>
      <c r="K29" s="89"/>
      <c r="L29" s="121"/>
    </row>
    <row r="30" spans="1:12" ht="18" customHeight="1">
      <c r="B30" s="803" t="s">
        <v>415</v>
      </c>
      <c r="D30" s="89"/>
      <c r="E30" s="89"/>
      <c r="F30" s="89"/>
      <c r="G30" s="89"/>
      <c r="H30" s="89"/>
      <c r="I30" s="89"/>
      <c r="J30" s="89"/>
      <c r="K30" s="89"/>
      <c r="L30" s="121"/>
    </row>
    <row r="31" spans="1:12" ht="18" customHeight="1">
      <c r="B31" s="803" t="s">
        <v>416</v>
      </c>
      <c r="D31" s="89"/>
      <c r="E31" s="89"/>
      <c r="F31" s="89"/>
      <c r="G31" s="89"/>
      <c r="H31" s="89"/>
      <c r="I31" s="89"/>
      <c r="J31" s="89"/>
      <c r="K31" s="89"/>
      <c r="L31" s="121"/>
    </row>
    <row r="32" spans="1:12" ht="18" customHeight="1">
      <c r="B32" s="98"/>
      <c r="C32" s="98"/>
      <c r="D32" s="89"/>
      <c r="E32" s="89"/>
      <c r="F32" s="89"/>
      <c r="G32" s="89"/>
      <c r="H32" s="89"/>
      <c r="I32" s="104"/>
      <c r="J32" s="104"/>
      <c r="K32" s="89"/>
      <c r="L32" s="89"/>
    </row>
    <row r="33" spans="1:12" ht="18" customHeight="1">
      <c r="A33" s="105" t="s">
        <v>223</v>
      </c>
      <c r="B33" s="105"/>
      <c r="C33" s="106"/>
      <c r="D33" s="106"/>
      <c r="E33" s="106"/>
      <c r="F33" s="106"/>
      <c r="G33" s="355"/>
      <c r="H33" s="355"/>
      <c r="I33" s="103"/>
      <c r="J33" s="103"/>
      <c r="K33" s="89"/>
    </row>
    <row r="34" spans="1:12" ht="18" customHeight="1">
      <c r="B34" s="91"/>
      <c r="C34" s="91" t="s">
        <v>314</v>
      </c>
      <c r="D34" s="89"/>
      <c r="E34" s="89"/>
      <c r="F34" s="89"/>
      <c r="G34" s="89"/>
      <c r="H34" s="89"/>
      <c r="I34" s="89"/>
      <c r="J34" s="89"/>
      <c r="K34" s="89"/>
      <c r="L34" s="89"/>
    </row>
    <row r="35" spans="1:12" ht="18" customHeight="1">
      <c r="B35" s="91"/>
      <c r="C35" s="91" t="s">
        <v>315</v>
      </c>
      <c r="D35" s="89"/>
      <c r="E35" s="89"/>
      <c r="F35" s="89"/>
      <c r="G35" s="89"/>
      <c r="H35" s="89"/>
      <c r="I35" s="89"/>
      <c r="J35" s="89"/>
      <c r="K35" s="89"/>
      <c r="L35" s="89"/>
    </row>
    <row r="36" spans="1:12" ht="18" customHeight="1">
      <c r="B36" s="100"/>
      <c r="C36" s="99" t="s">
        <v>222</v>
      </c>
      <c r="D36" s="89"/>
      <c r="E36" s="89"/>
      <c r="F36" s="89"/>
      <c r="G36" s="89"/>
      <c r="H36" s="89"/>
      <c r="I36" s="89"/>
      <c r="J36" s="89"/>
      <c r="K36" s="89"/>
      <c r="L36" s="89"/>
    </row>
    <row r="37" spans="1:12" ht="18" customHeight="1">
      <c r="B37" s="100"/>
      <c r="C37" s="99"/>
      <c r="D37" s="89"/>
      <c r="E37" s="89"/>
      <c r="F37" s="89"/>
      <c r="G37" s="89"/>
      <c r="H37" s="89"/>
      <c r="I37" s="89"/>
      <c r="J37" s="89"/>
      <c r="K37" s="89"/>
      <c r="L37" s="89"/>
    </row>
    <row r="38" spans="1:12" ht="18" customHeight="1">
      <c r="A38" s="91" t="s">
        <v>317</v>
      </c>
      <c r="B38" s="91"/>
      <c r="C38" s="89"/>
      <c r="D38" s="89"/>
      <c r="E38" s="89"/>
      <c r="F38" s="89"/>
      <c r="G38" s="89"/>
      <c r="H38" s="89"/>
      <c r="I38" s="89"/>
      <c r="J38" s="89"/>
      <c r="K38" s="89"/>
      <c r="L38" s="89"/>
    </row>
    <row r="39" spans="1:12" ht="18" customHeight="1">
      <c r="A39" s="91" t="s">
        <v>318</v>
      </c>
      <c r="B39" s="91"/>
      <c r="C39" s="89"/>
      <c r="D39" s="89"/>
      <c r="E39" s="89"/>
      <c r="F39" s="89"/>
      <c r="G39" s="89"/>
      <c r="H39" s="89"/>
      <c r="I39" s="89"/>
      <c r="J39" s="89"/>
      <c r="K39" s="89"/>
      <c r="L39" s="89"/>
    </row>
    <row r="40" spans="1:12" ht="30" customHeight="1">
      <c r="A40" s="101"/>
      <c r="B40" s="101"/>
    </row>
    <row r="41" spans="1:12" ht="30" customHeight="1">
      <c r="A41" s="101"/>
      <c r="B41" s="101"/>
    </row>
    <row r="42" spans="1:12" ht="30" customHeight="1">
      <c r="A42" s="101"/>
      <c r="B42" s="101"/>
    </row>
    <row r="43" spans="1:12" ht="30" customHeight="1">
      <c r="A43" s="101"/>
      <c r="B43" s="101"/>
    </row>
    <row r="44" spans="1:12" ht="30" customHeight="1">
      <c r="A44" s="101"/>
      <c r="B44" s="101"/>
    </row>
    <row r="45" spans="1:12" ht="30" customHeight="1">
      <c r="A45" s="101"/>
      <c r="B45" s="101"/>
    </row>
    <row r="46" spans="1:12" ht="30" customHeight="1">
      <c r="A46" s="101"/>
      <c r="B46" s="101"/>
    </row>
    <row r="47" spans="1:12" ht="30" customHeight="1">
      <c r="A47" s="101"/>
      <c r="B47" s="101"/>
    </row>
    <row r="48" spans="1:12" ht="30" customHeight="1">
      <c r="A48" s="101"/>
      <c r="B48" s="101"/>
    </row>
    <row r="49" spans="1:2" ht="30" customHeight="1">
      <c r="A49" s="101"/>
      <c r="B49" s="101"/>
    </row>
  </sheetData>
  <sheetProtection sheet="1" objects="1" scenarios="1" selectLockedCells="1"/>
  <mergeCells count="12">
    <mergeCell ref="G14:H14"/>
    <mergeCell ref="G18:H18"/>
    <mergeCell ref="G33:H33"/>
    <mergeCell ref="A1:J1"/>
    <mergeCell ref="A2:J2"/>
    <mergeCell ref="G3:H3"/>
    <mergeCell ref="G10:H10"/>
    <mergeCell ref="B24:J24"/>
    <mergeCell ref="B25:J25"/>
    <mergeCell ref="B26:J26"/>
    <mergeCell ref="B27:J27"/>
    <mergeCell ref="B28:J28"/>
  </mergeCells>
  <phoneticPr fontId="20"/>
  <printOptions horizontalCentered="1"/>
  <pageMargins left="0.19685039370078741" right="0.19685039370078741" top="0.98425196850393704" bottom="0.59055118110236227" header="0.51181102362204722" footer="0.51181102362204722"/>
  <pageSetup paperSize="9" scale="11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40">
    <tabColor rgb="FF92D050"/>
  </sheetPr>
  <dimension ref="A1:X43"/>
  <sheetViews>
    <sheetView zoomScaleNormal="100" workbookViewId="0">
      <selection activeCell="E22" sqref="E22:H22"/>
    </sheetView>
  </sheetViews>
  <sheetFormatPr defaultRowHeight="13.5"/>
  <cols>
    <col min="1" max="1" width="9.875" style="260" customWidth="1"/>
    <col min="2" max="2" width="7.625" style="260" customWidth="1"/>
    <col min="3" max="3" width="5.125" style="260" customWidth="1"/>
    <col min="4" max="8" width="4.875" style="260" customWidth="1"/>
    <col min="9" max="9" width="3.625" style="260" customWidth="1"/>
    <col min="10" max="11" width="1.25" style="260" customWidth="1"/>
    <col min="12" max="12" width="3.625" style="260" customWidth="1"/>
    <col min="13" max="15" width="4.875" style="260" customWidth="1"/>
    <col min="16" max="16384" width="9" style="260"/>
  </cols>
  <sheetData>
    <row r="1" spans="1:24" ht="24.75" customHeight="1">
      <c r="A1" s="575" t="s">
        <v>256</v>
      </c>
      <c r="B1" s="579"/>
      <c r="Q1" s="261" t="s">
        <v>368</v>
      </c>
    </row>
    <row r="2" spans="1:24" ht="21">
      <c r="A2" s="576" t="s">
        <v>124</v>
      </c>
      <c r="B2" s="576"/>
      <c r="C2" s="576"/>
      <c r="D2" s="576"/>
      <c r="E2" s="576"/>
      <c r="F2" s="576"/>
      <c r="G2" s="576"/>
      <c r="H2" s="576"/>
      <c r="I2" s="576"/>
      <c r="J2" s="576"/>
      <c r="K2" s="576"/>
      <c r="L2" s="576"/>
      <c r="M2" s="576"/>
      <c r="N2" s="576"/>
      <c r="O2" s="576"/>
      <c r="P2" s="576"/>
      <c r="Q2" s="262" t="s">
        <v>393</v>
      </c>
    </row>
    <row r="3" spans="1:24" ht="18.75" customHeight="1">
      <c r="A3" s="263"/>
    </row>
    <row r="4" spans="1:24" ht="15.95" customHeight="1">
      <c r="G4" s="264"/>
      <c r="H4" s="264"/>
      <c r="I4" s="264"/>
      <c r="J4" s="690" t="s">
        <v>242</v>
      </c>
      <c r="K4" s="690"/>
      <c r="L4" s="690"/>
      <c r="M4" s="582" t="s">
        <v>389</v>
      </c>
      <c r="N4" s="582"/>
      <c r="O4" s="582"/>
      <c r="P4" s="582"/>
      <c r="Q4" s="279" t="s">
        <v>390</v>
      </c>
    </row>
    <row r="5" spans="1:24" ht="18.75" customHeight="1">
      <c r="A5" s="580" t="s">
        <v>388</v>
      </c>
      <c r="B5" s="580"/>
      <c r="C5" s="580"/>
      <c r="D5" s="580"/>
      <c r="E5" s="580"/>
      <c r="F5" s="265"/>
      <c r="G5" s="266"/>
      <c r="H5" s="266"/>
    </row>
    <row r="6" spans="1:24" ht="18.75" customHeight="1">
      <c r="A6" s="265" t="s">
        <v>376</v>
      </c>
      <c r="B6" s="581" t="s">
        <v>377</v>
      </c>
      <c r="C6" s="581"/>
      <c r="D6" s="581"/>
      <c r="E6" s="265" t="s">
        <v>378</v>
      </c>
      <c r="F6" s="265"/>
      <c r="G6" s="266"/>
      <c r="H6" s="266"/>
    </row>
    <row r="7" spans="1:24" ht="14.25">
      <c r="A7" s="577" t="s">
        <v>71</v>
      </c>
      <c r="B7" s="689"/>
      <c r="C7" s="689"/>
      <c r="D7" s="689"/>
      <c r="E7" s="689"/>
      <c r="F7" s="579" t="s">
        <v>72</v>
      </c>
      <c r="G7" s="264"/>
      <c r="H7" s="264"/>
    </row>
    <row r="8" spans="1:24" ht="14.25">
      <c r="A8" s="577"/>
      <c r="B8" s="689"/>
      <c r="C8" s="689"/>
      <c r="D8" s="689"/>
      <c r="E8" s="689"/>
      <c r="F8" s="579"/>
      <c r="G8" s="264"/>
      <c r="H8" s="264"/>
      <c r="Q8" s="267" t="s">
        <v>392</v>
      </c>
      <c r="R8" s="268"/>
    </row>
    <row r="9" spans="1:24" ht="24.95" customHeight="1">
      <c r="B9" s="269"/>
      <c r="C9" s="269"/>
      <c r="D9" s="269"/>
      <c r="E9" s="269"/>
      <c r="G9" s="584" t="s">
        <v>151</v>
      </c>
      <c r="H9" s="584"/>
      <c r="I9" s="585" t="str">
        <f>'１　当初入力シート'!C16</f>
        <v>田川市大字伊田１１１１番地</v>
      </c>
      <c r="J9" s="585"/>
      <c r="K9" s="585"/>
      <c r="L9" s="585"/>
      <c r="M9" s="585"/>
      <c r="N9" s="585"/>
      <c r="O9" s="585"/>
      <c r="P9" s="585"/>
      <c r="Q9" s="270"/>
    </row>
    <row r="10" spans="1:24" ht="24.95" customHeight="1">
      <c r="F10" s="271" t="s">
        <v>125</v>
      </c>
      <c r="G10" s="586" t="s">
        <v>152</v>
      </c>
      <c r="H10" s="586"/>
      <c r="I10" s="585" t="str">
        <f>'１　当初入力シート'!C17</f>
        <v>株式会社○○建設</v>
      </c>
      <c r="J10" s="585"/>
      <c r="K10" s="585"/>
      <c r="L10" s="585"/>
      <c r="M10" s="585"/>
      <c r="N10" s="585"/>
      <c r="O10" s="585"/>
      <c r="P10" s="585"/>
      <c r="Q10" s="691" t="s">
        <v>391</v>
      </c>
      <c r="R10" s="639"/>
      <c r="S10" s="639"/>
      <c r="T10" s="639"/>
      <c r="U10" s="639"/>
      <c r="V10" s="639"/>
      <c r="W10" s="639"/>
      <c r="X10" s="639"/>
    </row>
    <row r="11" spans="1:24" ht="24.95" customHeight="1">
      <c r="F11" s="271"/>
      <c r="G11" s="586"/>
      <c r="H11" s="586"/>
      <c r="I11" s="585" t="str">
        <f>'１　当初入力シート'!C18</f>
        <v>代表取締役</v>
      </c>
      <c r="J11" s="585"/>
      <c r="K11" s="585"/>
      <c r="L11" s="585"/>
      <c r="M11" s="585"/>
      <c r="N11" s="585"/>
      <c r="O11" s="585"/>
      <c r="P11" s="585"/>
      <c r="Q11" s="639"/>
      <c r="R11" s="639"/>
      <c r="S11" s="639"/>
      <c r="T11" s="639"/>
      <c r="U11" s="639"/>
      <c r="V11" s="639"/>
      <c r="W11" s="639"/>
      <c r="X11" s="639"/>
    </row>
    <row r="12" spans="1:24" ht="24.95" customHeight="1">
      <c r="E12" s="272"/>
      <c r="G12" s="586"/>
      <c r="H12" s="586"/>
      <c r="I12" s="273"/>
      <c r="J12" s="579" t="str">
        <f>'１　当初入力シート'!E18</f>
        <v>○○　△△</v>
      </c>
      <c r="K12" s="579"/>
      <c r="L12" s="579"/>
      <c r="M12" s="579"/>
      <c r="N12" s="579"/>
      <c r="O12" s="579"/>
      <c r="P12" s="274" t="s">
        <v>69</v>
      </c>
      <c r="Q12" s="639"/>
      <c r="R12" s="639"/>
      <c r="S12" s="639"/>
      <c r="T12" s="639"/>
      <c r="U12" s="639"/>
      <c r="V12" s="639"/>
      <c r="W12" s="639"/>
      <c r="X12" s="639"/>
    </row>
    <row r="13" spans="1:24" ht="24.95" customHeight="1">
      <c r="G13" s="584" t="s">
        <v>338</v>
      </c>
      <c r="H13" s="584"/>
      <c r="I13" s="693"/>
      <c r="J13" s="693"/>
      <c r="K13" s="693"/>
      <c r="L13" s="693"/>
      <c r="M13" s="693"/>
      <c r="N13" s="693"/>
      <c r="O13" s="693"/>
      <c r="P13" s="693"/>
      <c r="Q13" s="639"/>
      <c r="R13" s="639"/>
      <c r="S13" s="639"/>
      <c r="T13" s="639"/>
      <c r="U13" s="639"/>
      <c r="V13" s="639"/>
      <c r="W13" s="639"/>
      <c r="X13" s="639"/>
    </row>
    <row r="14" spans="1:24">
      <c r="D14" s="275"/>
      <c r="E14" s="275"/>
      <c r="F14" s="275"/>
      <c r="G14" s="275"/>
      <c r="H14" s="275"/>
      <c r="I14" s="275"/>
      <c r="J14" s="276"/>
      <c r="K14" s="276"/>
      <c r="M14" s="275"/>
      <c r="N14" s="275"/>
      <c r="O14" s="275"/>
    </row>
    <row r="15" spans="1:24" ht="12.75" customHeight="1">
      <c r="C15" s="688" t="s">
        <v>126</v>
      </c>
      <c r="D15" s="602" t="str">
        <f t="shared" ref="D15:I15" si="0">MID(REPT(" ",15-LEN($F$24))&amp;TEXT($F$24,"\0"),COLUMN(G1),1)</f>
        <v xml:space="preserve"> </v>
      </c>
      <c r="E15" s="620" t="str">
        <f t="shared" si="0"/>
        <v>¥</v>
      </c>
      <c r="F15" s="605" t="str">
        <f t="shared" si="0"/>
        <v>1</v>
      </c>
      <c r="G15" s="608" t="str">
        <f t="shared" si="0"/>
        <v>6</v>
      </c>
      <c r="H15" s="620" t="str">
        <f t="shared" si="0"/>
        <v>5</v>
      </c>
      <c r="I15" s="611" t="str">
        <f t="shared" si="0"/>
        <v>0</v>
      </c>
      <c r="J15" s="612"/>
      <c r="K15" s="608" t="str">
        <f>MID(REPT(" ",15-LEN($F$24))&amp;TEXT($F$24,"\0"),COLUMN(M1),1)</f>
        <v>0</v>
      </c>
      <c r="L15" s="617"/>
      <c r="M15" s="620" t="str">
        <f>MID(REPT(" ",15-LEN($F$24))&amp;TEXT($F$24,"\0"),COLUMN(N1),1)</f>
        <v>0</v>
      </c>
      <c r="N15" s="605" t="str">
        <f>MID(REPT(" ",15-LEN($F$24))&amp;TEXT($F$24,"\0"),COLUMN(O1),1)</f>
        <v>0</v>
      </c>
      <c r="O15" s="617" t="str">
        <f>MID(REPT(" ",15-LEN($F$24))&amp;TEXT($F$24,"\0"),COLUMN(P1),1)</f>
        <v>0</v>
      </c>
      <c r="Q15" s="262"/>
    </row>
    <row r="16" spans="1:24" ht="12.75" customHeight="1">
      <c r="C16" s="600"/>
      <c r="D16" s="603"/>
      <c r="E16" s="621"/>
      <c r="F16" s="606"/>
      <c r="G16" s="609"/>
      <c r="H16" s="621"/>
      <c r="I16" s="613"/>
      <c r="J16" s="614"/>
      <c r="K16" s="609"/>
      <c r="L16" s="618"/>
      <c r="M16" s="621"/>
      <c r="N16" s="606"/>
      <c r="O16" s="618"/>
    </row>
    <row r="17" spans="2:19" ht="12.75" customHeight="1">
      <c r="C17" s="601"/>
      <c r="D17" s="604"/>
      <c r="E17" s="622"/>
      <c r="F17" s="607"/>
      <c r="G17" s="610"/>
      <c r="H17" s="622"/>
      <c r="I17" s="615"/>
      <c r="J17" s="616"/>
      <c r="K17" s="610"/>
      <c r="L17" s="619"/>
      <c r="M17" s="622"/>
      <c r="N17" s="607"/>
      <c r="O17" s="619"/>
      <c r="Q17" s="262" t="s">
        <v>384</v>
      </c>
    </row>
    <row r="18" spans="2:19" ht="20.25" customHeight="1">
      <c r="D18" s="277"/>
      <c r="E18" s="277"/>
      <c r="F18" s="277"/>
      <c r="G18" s="277"/>
      <c r="H18" s="277"/>
      <c r="I18" s="277"/>
      <c r="J18" s="277"/>
      <c r="K18" s="277"/>
      <c r="L18" s="277"/>
      <c r="M18" s="277"/>
      <c r="N18" s="277"/>
      <c r="O18" s="277"/>
    </row>
    <row r="19" spans="2:19" s="278" customFormat="1" ht="22.5" customHeight="1">
      <c r="C19" s="682" t="s">
        <v>250</v>
      </c>
      <c r="D19" s="683"/>
      <c r="E19" s="684"/>
      <c r="F19" s="593" t="str">
        <f>'１　当初入力シート'!C7</f>
        <v>（例）○○地区送水管布設工事に係る詳細設計業務</v>
      </c>
      <c r="G19" s="594"/>
      <c r="H19" s="594"/>
      <c r="I19" s="594"/>
      <c r="J19" s="594"/>
      <c r="K19" s="594"/>
      <c r="L19" s="594"/>
      <c r="M19" s="594"/>
      <c r="N19" s="594"/>
      <c r="O19" s="595"/>
      <c r="Q19" s="639" t="s">
        <v>385</v>
      </c>
      <c r="R19" s="639"/>
      <c r="S19" s="639"/>
    </row>
    <row r="20" spans="2:19" s="278" customFormat="1" ht="22.5" customHeight="1">
      <c r="C20" s="685"/>
      <c r="D20" s="686"/>
      <c r="E20" s="687"/>
      <c r="F20" s="596"/>
      <c r="G20" s="597"/>
      <c r="H20" s="597"/>
      <c r="I20" s="597"/>
      <c r="J20" s="597"/>
      <c r="K20" s="597"/>
      <c r="L20" s="597"/>
      <c r="M20" s="597"/>
      <c r="N20" s="597"/>
      <c r="O20" s="598"/>
      <c r="Q20" s="639"/>
      <c r="R20" s="639"/>
      <c r="S20" s="639"/>
    </row>
    <row r="21" spans="2:19" s="278" customFormat="1" ht="24" customHeight="1">
      <c r="C21" s="626" t="s">
        <v>61</v>
      </c>
      <c r="D21" s="626"/>
      <c r="E21" s="627"/>
      <c r="F21" s="628">
        <f>'１　当初入力シート'!C12</f>
        <v>45047</v>
      </c>
      <c r="G21" s="629"/>
      <c r="H21" s="629"/>
      <c r="I21" s="629"/>
      <c r="J21" s="630" t="s">
        <v>79</v>
      </c>
      <c r="K21" s="630"/>
      <c r="L21" s="678">
        <f>'１　当初入力シート'!E12</f>
        <v>45169</v>
      </c>
      <c r="M21" s="678"/>
      <c r="N21" s="678"/>
      <c r="O21" s="679"/>
      <c r="Q21" s="279" t="s">
        <v>394</v>
      </c>
    </row>
    <row r="22" spans="2:19" s="278" customFormat="1" ht="24" customHeight="1">
      <c r="C22" s="626" t="s">
        <v>73</v>
      </c>
      <c r="D22" s="626"/>
      <c r="E22" s="626"/>
      <c r="F22" s="680">
        <f>'１　当初入力シート'!F14</f>
        <v>16500000</v>
      </c>
      <c r="G22" s="680"/>
      <c r="H22" s="680"/>
      <c r="I22" s="680"/>
      <c r="J22" s="680"/>
      <c r="K22" s="680"/>
      <c r="L22" s="680"/>
      <c r="M22" s="680"/>
      <c r="N22" s="680"/>
      <c r="O22" s="680"/>
      <c r="Q22" s="279" t="s">
        <v>395</v>
      </c>
    </row>
    <row r="23" spans="2:19" s="278" customFormat="1" ht="24" customHeight="1">
      <c r="C23" s="626" t="s">
        <v>127</v>
      </c>
      <c r="D23" s="626"/>
      <c r="E23" s="626"/>
      <c r="F23" s="681">
        <v>0</v>
      </c>
      <c r="G23" s="681"/>
      <c r="H23" s="681"/>
      <c r="I23" s="681"/>
      <c r="J23" s="681"/>
      <c r="K23" s="681"/>
      <c r="L23" s="681"/>
      <c r="M23" s="681"/>
      <c r="N23" s="681"/>
      <c r="O23" s="681"/>
    </row>
    <row r="24" spans="2:19" s="278" customFormat="1" ht="24" customHeight="1">
      <c r="C24" s="626" t="s">
        <v>128</v>
      </c>
      <c r="D24" s="626"/>
      <c r="E24" s="626"/>
      <c r="F24" s="660">
        <f>F22-F23</f>
        <v>16500000</v>
      </c>
      <c r="G24" s="660"/>
      <c r="H24" s="660"/>
      <c r="I24" s="660"/>
      <c r="J24" s="660"/>
      <c r="K24" s="660"/>
      <c r="L24" s="660"/>
      <c r="M24" s="660"/>
      <c r="N24" s="660"/>
      <c r="O24" s="660"/>
    </row>
    <row r="25" spans="2:19" ht="9.9499999999999993" customHeight="1">
      <c r="C25" s="270"/>
      <c r="D25" s="270"/>
      <c r="E25" s="270"/>
    </row>
    <row r="26" spans="2:19" ht="24.95" customHeight="1">
      <c r="B26" s="297" t="s">
        <v>71</v>
      </c>
      <c r="C26" s="675" t="s">
        <v>339</v>
      </c>
      <c r="D26" s="675"/>
      <c r="E26" s="676">
        <f>F22</f>
        <v>16500000</v>
      </c>
      <c r="F26" s="677"/>
      <c r="G26" s="677"/>
      <c r="H26" s="677"/>
      <c r="I26" s="675" t="s">
        <v>340</v>
      </c>
      <c r="J26" s="675"/>
      <c r="K26" s="675"/>
      <c r="L26" s="675"/>
      <c r="M26" s="676">
        <f>E26*1/11</f>
        <v>1500000</v>
      </c>
      <c r="N26" s="677"/>
      <c r="O26" s="677"/>
      <c r="P26" s="260" t="s">
        <v>72</v>
      </c>
      <c r="Q26" s="262" t="s">
        <v>396</v>
      </c>
    </row>
    <row r="27" spans="2:19" ht="15" customHeight="1">
      <c r="C27" s="270"/>
      <c r="D27" s="270"/>
      <c r="E27" s="270"/>
      <c r="Q27" s="262" t="s">
        <v>397</v>
      </c>
    </row>
    <row r="28" spans="2:19" ht="21" customHeight="1">
      <c r="C28" s="579" t="s">
        <v>129</v>
      </c>
      <c r="D28" s="579"/>
      <c r="E28" s="579"/>
      <c r="F28" s="579"/>
      <c r="G28" s="579"/>
      <c r="H28" s="579"/>
      <c r="I28" s="579"/>
      <c r="J28" s="579"/>
      <c r="K28" s="579"/>
      <c r="L28" s="579"/>
      <c r="M28" s="579"/>
      <c r="N28" s="579"/>
      <c r="O28" s="579"/>
    </row>
    <row r="29" spans="2:19" ht="20.25" customHeight="1">
      <c r="C29" s="579" t="s">
        <v>130</v>
      </c>
      <c r="D29" s="579"/>
      <c r="E29" s="579"/>
      <c r="F29" s="579"/>
      <c r="G29" s="579"/>
      <c r="H29" s="579"/>
      <c r="I29" s="579"/>
      <c r="J29" s="579"/>
      <c r="K29" s="579"/>
      <c r="L29" s="579"/>
      <c r="M29" s="579"/>
      <c r="N29" s="579"/>
      <c r="O29" s="579"/>
    </row>
    <row r="30" spans="2:19" ht="21" customHeight="1"/>
    <row r="31" spans="2:19" s="278" customFormat="1" ht="15.75" customHeight="1">
      <c r="B31" s="280"/>
      <c r="C31" s="281"/>
      <c r="D31" s="282"/>
      <c r="E31" s="282"/>
      <c r="F31" s="282"/>
      <c r="G31" s="283"/>
      <c r="H31" s="633" t="s">
        <v>131</v>
      </c>
      <c r="I31" s="633"/>
      <c r="J31" s="633"/>
      <c r="K31" s="633"/>
      <c r="L31" s="282"/>
      <c r="M31" s="282"/>
      <c r="N31" s="282"/>
      <c r="O31" s="282"/>
      <c r="P31" s="284" t="s">
        <v>132</v>
      </c>
    </row>
    <row r="32" spans="2:19" s="278" customFormat="1" ht="15.75" customHeight="1">
      <c r="B32" s="634" t="s">
        <v>133</v>
      </c>
      <c r="C32" s="635"/>
      <c r="D32" s="636"/>
      <c r="E32" s="637"/>
      <c r="F32" s="637"/>
      <c r="G32" s="637"/>
      <c r="H32" s="638" t="s">
        <v>134</v>
      </c>
      <c r="I32" s="638"/>
      <c r="J32" s="638"/>
      <c r="K32" s="638"/>
      <c r="L32" s="637"/>
      <c r="M32" s="637"/>
      <c r="N32" s="637"/>
      <c r="O32" s="637"/>
      <c r="P32" s="285"/>
    </row>
    <row r="33" spans="2:17" s="278" customFormat="1" ht="15.75" customHeight="1">
      <c r="B33" s="286"/>
      <c r="C33" s="287"/>
      <c r="D33" s="288"/>
      <c r="E33" s="289"/>
      <c r="F33" s="289"/>
      <c r="G33" s="288"/>
      <c r="H33" s="630" t="s">
        <v>135</v>
      </c>
      <c r="I33" s="630"/>
      <c r="J33" s="630"/>
      <c r="K33" s="630"/>
      <c r="L33" s="289"/>
      <c r="M33" s="289"/>
      <c r="N33" s="289"/>
      <c r="O33" s="289"/>
      <c r="P33" s="290" t="s">
        <v>136</v>
      </c>
    </row>
    <row r="34" spans="2:17" s="278" customFormat="1" ht="9.75" customHeight="1">
      <c r="B34" s="291"/>
      <c r="C34" s="292"/>
      <c r="D34" s="293"/>
      <c r="E34" s="294"/>
      <c r="F34" s="294"/>
      <c r="G34" s="294"/>
      <c r="H34" s="294"/>
      <c r="I34" s="294"/>
      <c r="J34" s="294"/>
      <c r="K34" s="294"/>
      <c r="L34" s="294"/>
      <c r="M34" s="294"/>
      <c r="N34" s="294"/>
      <c r="O34" s="294"/>
      <c r="P34" s="295"/>
    </row>
    <row r="35" spans="2:17" s="278" customFormat="1" ht="14.25" customHeight="1">
      <c r="B35" s="634" t="s">
        <v>137</v>
      </c>
      <c r="C35" s="635"/>
      <c r="D35" s="294"/>
      <c r="E35" s="294"/>
      <c r="F35" s="638" t="s">
        <v>138</v>
      </c>
      <c r="G35" s="638"/>
      <c r="H35" s="638"/>
      <c r="I35" s="294"/>
      <c r="J35" s="294"/>
      <c r="K35" s="294"/>
      <c r="L35" s="293"/>
      <c r="M35" s="638" t="s">
        <v>139</v>
      </c>
      <c r="N35" s="638"/>
      <c r="O35" s="638"/>
      <c r="P35" s="295"/>
    </row>
    <row r="36" spans="2:17" s="278" customFormat="1" ht="9.75" customHeight="1">
      <c r="B36" s="655"/>
      <c r="C36" s="656"/>
      <c r="D36" s="289"/>
      <c r="E36" s="289"/>
      <c r="F36" s="289"/>
      <c r="G36" s="289"/>
      <c r="H36" s="289"/>
      <c r="I36" s="289"/>
      <c r="J36" s="289"/>
      <c r="K36" s="289"/>
      <c r="L36" s="289"/>
      <c r="M36" s="289"/>
      <c r="N36" s="289"/>
      <c r="O36" s="289"/>
      <c r="P36" s="296"/>
    </row>
    <row r="37" spans="2:17" s="278" customFormat="1" ht="30" customHeight="1">
      <c r="B37" s="655" t="s">
        <v>140</v>
      </c>
      <c r="C37" s="656"/>
      <c r="D37" s="657"/>
      <c r="E37" s="658"/>
      <c r="F37" s="658"/>
      <c r="G37" s="658"/>
      <c r="H37" s="658"/>
      <c r="I37" s="658"/>
      <c r="J37" s="658"/>
      <c r="K37" s="658"/>
      <c r="L37" s="658"/>
      <c r="M37" s="658"/>
      <c r="N37" s="658"/>
      <c r="O37" s="658"/>
      <c r="P37" s="659"/>
    </row>
    <row r="38" spans="2:17" s="278" customFormat="1" ht="16.5" customHeight="1">
      <c r="B38" s="640" t="s">
        <v>141</v>
      </c>
      <c r="C38" s="641"/>
      <c r="D38" s="642"/>
      <c r="E38" s="643"/>
      <c r="F38" s="643"/>
      <c r="G38" s="643"/>
      <c r="H38" s="643"/>
      <c r="I38" s="643"/>
      <c r="J38" s="643"/>
      <c r="K38" s="643"/>
      <c r="L38" s="643"/>
      <c r="M38" s="643"/>
      <c r="N38" s="643"/>
      <c r="O38" s="643"/>
      <c r="P38" s="644"/>
    </row>
    <row r="39" spans="2:17" s="278" customFormat="1">
      <c r="B39" s="645" t="s">
        <v>142</v>
      </c>
      <c r="C39" s="646"/>
      <c r="D39" s="649"/>
      <c r="E39" s="650"/>
      <c r="F39" s="650"/>
      <c r="G39" s="650"/>
      <c r="H39" s="650"/>
      <c r="I39" s="650"/>
      <c r="J39" s="650"/>
      <c r="K39" s="650"/>
      <c r="L39" s="650"/>
      <c r="M39" s="650"/>
      <c r="N39" s="650"/>
      <c r="O39" s="650"/>
      <c r="P39" s="651"/>
    </row>
    <row r="40" spans="2:17" s="278" customFormat="1" ht="18" customHeight="1">
      <c r="B40" s="647"/>
      <c r="C40" s="648"/>
      <c r="D40" s="652"/>
      <c r="E40" s="653"/>
      <c r="F40" s="653"/>
      <c r="G40" s="653"/>
      <c r="H40" s="653"/>
      <c r="I40" s="653"/>
      <c r="J40" s="653"/>
      <c r="K40" s="653"/>
      <c r="L40" s="653"/>
      <c r="M40" s="653"/>
      <c r="N40" s="653"/>
      <c r="O40" s="653"/>
      <c r="P40" s="654"/>
    </row>
    <row r="42" spans="2:17" ht="18" customHeight="1">
      <c r="B42" s="260" t="s">
        <v>398</v>
      </c>
      <c r="D42" s="692" t="s">
        <v>372</v>
      </c>
      <c r="E42" s="692"/>
      <c r="F42" s="692"/>
      <c r="G42" s="692"/>
      <c r="H42" s="692"/>
      <c r="I42" s="692"/>
      <c r="Q42" s="262" t="s">
        <v>399</v>
      </c>
    </row>
    <row r="43" spans="2:17" ht="18" customHeight="1">
      <c r="B43" s="260" t="s">
        <v>400</v>
      </c>
    </row>
  </sheetData>
  <sheetProtection sheet="1" selectLockedCells="1"/>
  <mergeCells count="65">
    <mergeCell ref="Q10:X13"/>
    <mergeCell ref="Q19:S20"/>
    <mergeCell ref="D42:I42"/>
    <mergeCell ref="G9:H9"/>
    <mergeCell ref="I9:P9"/>
    <mergeCell ref="I10:P10"/>
    <mergeCell ref="J12:O12"/>
    <mergeCell ref="O15:O17"/>
    <mergeCell ref="K15:L17"/>
    <mergeCell ref="G13:H13"/>
    <mergeCell ref="M15:M17"/>
    <mergeCell ref="I13:P13"/>
    <mergeCell ref="N15:N17"/>
    <mergeCell ref="I11:P11"/>
    <mergeCell ref="G15:G17"/>
    <mergeCell ref="H15:H17"/>
    <mergeCell ref="A1:B1"/>
    <mergeCell ref="A2:P2"/>
    <mergeCell ref="A7:A8"/>
    <mergeCell ref="B7:E8"/>
    <mergeCell ref="F7:F8"/>
    <mergeCell ref="A5:E5"/>
    <mergeCell ref="B6:D6"/>
    <mergeCell ref="M4:P4"/>
    <mergeCell ref="J4:L4"/>
    <mergeCell ref="I15:J17"/>
    <mergeCell ref="G10:H12"/>
    <mergeCell ref="D15:D17"/>
    <mergeCell ref="F19:O20"/>
    <mergeCell ref="E15:E17"/>
    <mergeCell ref="F15:F17"/>
    <mergeCell ref="C19:E20"/>
    <mergeCell ref="C15:C17"/>
    <mergeCell ref="C24:E24"/>
    <mergeCell ref="C21:E21"/>
    <mergeCell ref="F21:I21"/>
    <mergeCell ref="J21:K21"/>
    <mergeCell ref="L21:O21"/>
    <mergeCell ref="C22:E22"/>
    <mergeCell ref="F22:O22"/>
    <mergeCell ref="C23:E23"/>
    <mergeCell ref="F23:O23"/>
    <mergeCell ref="F24:O24"/>
    <mergeCell ref="H33:K33"/>
    <mergeCell ref="C26:D26"/>
    <mergeCell ref="E26:H26"/>
    <mergeCell ref="I26:L26"/>
    <mergeCell ref="M26:O26"/>
    <mergeCell ref="C28:O28"/>
    <mergeCell ref="C29:O29"/>
    <mergeCell ref="H31:K31"/>
    <mergeCell ref="B32:C32"/>
    <mergeCell ref="D32:G32"/>
    <mergeCell ref="H32:K32"/>
    <mergeCell ref="L32:O32"/>
    <mergeCell ref="B35:C35"/>
    <mergeCell ref="F35:H35"/>
    <mergeCell ref="M35:O35"/>
    <mergeCell ref="B39:C40"/>
    <mergeCell ref="D39:P40"/>
    <mergeCell ref="B36:C36"/>
    <mergeCell ref="B37:C37"/>
    <mergeCell ref="D37:P37"/>
    <mergeCell ref="B38:C38"/>
    <mergeCell ref="D38:P38"/>
  </mergeCells>
  <phoneticPr fontId="20"/>
  <dataValidations count="1">
    <dataValidation imeMode="fullKatakana" allowBlank="1" showInputMessage="1" showErrorMessage="1" sqref="D38:P38" xr:uid="{703C4288-A141-4403-848D-181A5C104D19}"/>
  </dataValidations>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39">
    <tabColor rgb="FF92D050"/>
  </sheetPr>
  <dimension ref="A1:R23"/>
  <sheetViews>
    <sheetView zoomScale="75" workbookViewId="0">
      <selection activeCell="E22" sqref="E22:H22"/>
    </sheetView>
  </sheetViews>
  <sheetFormatPr defaultColWidth="9" defaultRowHeight="13.5"/>
  <cols>
    <col min="1" max="1" width="3.75" style="158" customWidth="1"/>
    <col min="2" max="2" width="15.25" style="158" customWidth="1"/>
    <col min="3" max="3" width="2.5" style="158" customWidth="1"/>
    <col min="4" max="4" width="3.75" style="158" customWidth="1"/>
    <col min="5" max="5" width="6.25" style="158" customWidth="1"/>
    <col min="6" max="7" width="8.625" style="158" customWidth="1"/>
    <col min="8" max="8" width="14.5" style="158" customWidth="1"/>
    <col min="9" max="9" width="4.625" style="158" customWidth="1"/>
    <col min="10" max="10" width="14.875" style="158" customWidth="1"/>
    <col min="11" max="11" width="6.75" style="158" customWidth="1"/>
    <col min="12" max="12" width="3.5" style="158" customWidth="1"/>
    <col min="13" max="16384" width="9" style="158"/>
  </cols>
  <sheetData>
    <row r="1" spans="1:18">
      <c r="A1" s="158" t="s">
        <v>335</v>
      </c>
      <c r="M1" s="4"/>
      <c r="N1" s="159"/>
      <c r="O1" s="159"/>
      <c r="P1" s="159"/>
      <c r="Q1" s="159"/>
      <c r="R1" s="159"/>
    </row>
    <row r="2" spans="1:18">
      <c r="M2" s="4"/>
      <c r="N2" s="159"/>
      <c r="O2" s="159"/>
      <c r="P2" s="159"/>
      <c r="Q2" s="159"/>
      <c r="R2" s="159"/>
    </row>
    <row r="3" spans="1:18">
      <c r="A3" s="362" t="s">
        <v>119</v>
      </c>
      <c r="B3" s="362"/>
      <c r="C3" s="362"/>
      <c r="D3" s="362"/>
      <c r="E3" s="362"/>
      <c r="F3" s="362"/>
      <c r="G3" s="362"/>
      <c r="H3" s="362"/>
      <c r="I3" s="362"/>
      <c r="J3" s="362"/>
      <c r="K3" s="362"/>
    </row>
    <row r="4" spans="1:18">
      <c r="A4" s="362"/>
      <c r="B4" s="362"/>
      <c r="C4" s="362"/>
      <c r="D4" s="362"/>
      <c r="E4" s="362"/>
      <c r="F4" s="362"/>
      <c r="G4" s="362"/>
      <c r="H4" s="362"/>
      <c r="I4" s="362"/>
      <c r="J4" s="362"/>
      <c r="K4" s="362"/>
    </row>
    <row r="8" spans="1:18" s="164" customFormat="1" ht="41.25" customHeight="1">
      <c r="A8" s="149">
        <v>1</v>
      </c>
      <c r="B8" s="153" t="s">
        <v>169</v>
      </c>
      <c r="C8" s="166"/>
      <c r="D8" s="190"/>
      <c r="E8" s="697" t="str">
        <f>'１　当初入力シート'!C7</f>
        <v>（例）○○地区送水管布設工事に係る詳細設計業務</v>
      </c>
      <c r="F8" s="697"/>
      <c r="G8" s="697"/>
      <c r="H8" s="697"/>
      <c r="I8" s="697"/>
      <c r="J8" s="697"/>
      <c r="K8" s="698"/>
      <c r="M8" s="185" t="s">
        <v>368</v>
      </c>
    </row>
    <row r="9" spans="1:18" s="164" customFormat="1" ht="41.25" customHeight="1">
      <c r="A9" s="146">
        <v>2</v>
      </c>
      <c r="B9" s="150" t="s">
        <v>73</v>
      </c>
      <c r="C9" s="147"/>
      <c r="D9" s="3"/>
      <c r="E9" s="696">
        <f>'１　当初入力シート'!F14</f>
        <v>16500000</v>
      </c>
      <c r="F9" s="696"/>
      <c r="G9" s="696"/>
      <c r="H9" s="147"/>
      <c r="I9" s="147"/>
      <c r="J9" s="147"/>
      <c r="K9" s="148"/>
    </row>
    <row r="10" spans="1:18" s="164" customFormat="1" ht="41.25" customHeight="1">
      <c r="A10" s="144">
        <v>3</v>
      </c>
      <c r="B10" s="175" t="s">
        <v>233</v>
      </c>
      <c r="C10" s="151"/>
      <c r="D10" s="6"/>
      <c r="E10" s="151" t="s">
        <v>246</v>
      </c>
      <c r="F10" s="151"/>
      <c r="G10" s="151"/>
      <c r="H10" s="110"/>
      <c r="I10" s="111"/>
      <c r="J10" s="111"/>
      <c r="K10" s="186"/>
      <c r="M10" s="133" t="s">
        <v>356</v>
      </c>
    </row>
    <row r="11" spans="1:18" s="164" customFormat="1" ht="41.25" customHeight="1">
      <c r="A11" s="146">
        <v>4</v>
      </c>
      <c r="B11" s="150" t="s">
        <v>118</v>
      </c>
      <c r="C11" s="147"/>
      <c r="D11" s="3"/>
      <c r="E11" s="695" t="s">
        <v>277</v>
      </c>
      <c r="F11" s="695"/>
      <c r="G11" s="695"/>
      <c r="H11" s="147"/>
      <c r="I11" s="147"/>
      <c r="J11" s="147"/>
      <c r="K11" s="148"/>
      <c r="M11" s="119" t="s">
        <v>369</v>
      </c>
    </row>
    <row r="12" spans="1:18" s="164" customFormat="1" ht="41.25" customHeight="1">
      <c r="A12" s="145">
        <v>5</v>
      </c>
      <c r="B12" s="154" t="s">
        <v>120</v>
      </c>
      <c r="C12" s="196"/>
      <c r="D12" s="7"/>
      <c r="E12" s="695" t="s">
        <v>277</v>
      </c>
      <c r="F12" s="695"/>
      <c r="G12" s="695"/>
      <c r="H12" s="196"/>
      <c r="I12" s="196"/>
      <c r="J12" s="196"/>
      <c r="K12" s="197"/>
    </row>
    <row r="13" spans="1:18" s="164" customFormat="1" ht="41.25" customHeight="1"/>
    <row r="14" spans="1:18" s="164" customFormat="1" ht="41.25" customHeight="1">
      <c r="B14" s="694" t="s">
        <v>277</v>
      </c>
      <c r="C14" s="694"/>
      <c r="D14" s="694"/>
      <c r="E14" s="694"/>
    </row>
    <row r="15" spans="1:18" s="164" customFormat="1" ht="41.25" customHeight="1">
      <c r="C15" s="165"/>
    </row>
    <row r="16" spans="1:18" s="164" customFormat="1" ht="24" customHeight="1">
      <c r="G16" s="198" t="s">
        <v>121</v>
      </c>
      <c r="H16" s="198" t="str">
        <f>'１　当初入力シート'!C17</f>
        <v>株式会社○○建設</v>
      </c>
      <c r="I16" s="198"/>
      <c r="J16" s="198"/>
    </row>
    <row r="17" spans="7:13" s="164" customFormat="1" ht="24" customHeight="1">
      <c r="G17" s="198"/>
      <c r="H17" s="189" t="str">
        <f>'１　当初入力シート'!C18</f>
        <v>代表取締役</v>
      </c>
      <c r="J17" s="189" t="str">
        <f>'１　当初入力シート'!E18</f>
        <v>○○　△△</v>
      </c>
      <c r="K17" s="198" t="s">
        <v>336</v>
      </c>
      <c r="M17" s="141"/>
    </row>
    <row r="18" spans="7:13" s="164" customFormat="1" ht="24" customHeight="1">
      <c r="G18" s="198"/>
      <c r="H18" s="198"/>
      <c r="I18" s="198"/>
      <c r="J18" s="198"/>
      <c r="K18" s="198"/>
    </row>
    <row r="19" spans="7:13" s="164" customFormat="1" ht="24" customHeight="1">
      <c r="G19" s="198" t="s">
        <v>122</v>
      </c>
      <c r="H19" s="198" t="s">
        <v>364</v>
      </c>
      <c r="I19" s="198"/>
      <c r="J19" s="256" t="s">
        <v>366</v>
      </c>
      <c r="K19" s="198"/>
      <c r="M19" s="119" t="s">
        <v>367</v>
      </c>
    </row>
    <row r="20" spans="7:13" s="164" customFormat="1" ht="24" customHeight="1">
      <c r="G20" s="198"/>
      <c r="H20" s="198" t="s">
        <v>365</v>
      </c>
      <c r="I20" s="81"/>
      <c r="J20" s="257"/>
      <c r="K20" s="198" t="s">
        <v>336</v>
      </c>
      <c r="M20" s="119"/>
    </row>
    <row r="21" spans="7:13" s="164" customFormat="1" ht="24" customHeight="1">
      <c r="G21" s="198"/>
      <c r="H21" s="81"/>
      <c r="I21" s="81"/>
      <c r="J21" s="81"/>
      <c r="K21" s="198"/>
      <c r="M21" s="141"/>
    </row>
    <row r="22" spans="7:13" s="164" customFormat="1" ht="24" customHeight="1">
      <c r="G22" s="198" t="s">
        <v>123</v>
      </c>
      <c r="H22" s="81" t="s">
        <v>364</v>
      </c>
      <c r="I22" s="81"/>
      <c r="J22" s="256" t="s">
        <v>366</v>
      </c>
      <c r="K22" s="198"/>
      <c r="M22" s="119" t="s">
        <v>367</v>
      </c>
    </row>
    <row r="23" spans="7:13" s="164" customFormat="1" ht="24" customHeight="1">
      <c r="H23" s="184"/>
      <c r="I23" s="81"/>
      <c r="J23" s="257"/>
      <c r="K23" s="198" t="s">
        <v>336</v>
      </c>
      <c r="M23" s="119"/>
    </row>
  </sheetData>
  <sheetProtection sheet="1" objects="1" scenarios="1" selectLockedCells="1"/>
  <mergeCells count="6">
    <mergeCell ref="B14:E14"/>
    <mergeCell ref="E12:G12"/>
    <mergeCell ref="E9:G9"/>
    <mergeCell ref="A3:K4"/>
    <mergeCell ref="E8:K8"/>
    <mergeCell ref="E11:G11"/>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41">
    <tabColor rgb="FF92D050"/>
  </sheetPr>
  <dimension ref="A1:Q51"/>
  <sheetViews>
    <sheetView zoomScaleNormal="100" workbookViewId="0">
      <selection activeCell="E22" sqref="E22:H22"/>
    </sheetView>
  </sheetViews>
  <sheetFormatPr defaultRowHeight="13.5"/>
  <cols>
    <col min="1" max="1" width="10.375" style="260" customWidth="1"/>
    <col min="2" max="2" width="7" style="260" customWidth="1"/>
    <col min="3" max="3" width="5" style="260" customWidth="1"/>
    <col min="4" max="13" width="4.875" style="260" customWidth="1"/>
    <col min="14" max="16384" width="9" style="260"/>
  </cols>
  <sheetData>
    <row r="1" spans="1:17" ht="24.75" customHeight="1">
      <c r="A1" s="579" t="s">
        <v>143</v>
      </c>
      <c r="B1" s="579"/>
      <c r="P1" s="261" t="s">
        <v>368</v>
      </c>
    </row>
    <row r="2" spans="1:17" ht="21">
      <c r="A2" s="576" t="s">
        <v>70</v>
      </c>
      <c r="B2" s="576"/>
      <c r="C2" s="576"/>
      <c r="D2" s="576"/>
      <c r="E2" s="576"/>
      <c r="F2" s="576"/>
      <c r="G2" s="576"/>
      <c r="H2" s="576"/>
      <c r="I2" s="576"/>
      <c r="J2" s="576"/>
      <c r="K2" s="576"/>
      <c r="L2" s="576"/>
      <c r="M2" s="576"/>
      <c r="N2" s="576"/>
      <c r="O2" s="298"/>
      <c r="P2" s="262" t="s">
        <v>393</v>
      </c>
    </row>
    <row r="3" spans="1:17" ht="18.75" customHeight="1">
      <c r="A3" s="263"/>
    </row>
    <row r="4" spans="1:17" ht="15.95" customHeight="1">
      <c r="G4" s="264"/>
      <c r="H4" s="264"/>
      <c r="I4" s="264"/>
      <c r="J4" s="299" t="s">
        <v>242</v>
      </c>
      <c r="K4" s="582" t="s">
        <v>389</v>
      </c>
      <c r="L4" s="582"/>
      <c r="M4" s="582"/>
      <c r="N4" s="582"/>
      <c r="O4" s="264"/>
      <c r="P4" s="279" t="s">
        <v>390</v>
      </c>
    </row>
    <row r="5" spans="1:17" ht="23.25" customHeight="1"/>
    <row r="6" spans="1:17" ht="18.75" customHeight="1">
      <c r="A6" s="580" t="s">
        <v>388</v>
      </c>
      <c r="B6" s="580"/>
      <c r="C6" s="580"/>
      <c r="D6" s="580"/>
      <c r="E6" s="580"/>
      <c r="F6" s="265"/>
      <c r="G6" s="266"/>
      <c r="H6" s="266"/>
    </row>
    <row r="7" spans="1:17" ht="18.75" customHeight="1">
      <c r="A7" s="265" t="s">
        <v>376</v>
      </c>
      <c r="B7" s="581" t="s">
        <v>377</v>
      </c>
      <c r="C7" s="581"/>
      <c r="D7" s="581"/>
      <c r="E7" s="265" t="s">
        <v>378</v>
      </c>
      <c r="F7" s="265"/>
      <c r="G7" s="266"/>
      <c r="H7" s="266"/>
    </row>
    <row r="8" spans="1:17" ht="14.25">
      <c r="A8" s="577" t="s">
        <v>144</v>
      </c>
      <c r="B8" s="689"/>
      <c r="C8" s="689"/>
      <c r="D8" s="689"/>
      <c r="E8" s="689"/>
      <c r="F8" s="579" t="s">
        <v>145</v>
      </c>
      <c r="G8" s="264"/>
      <c r="H8" s="264"/>
    </row>
    <row r="9" spans="1:17" ht="14.25">
      <c r="A9" s="577"/>
      <c r="B9" s="689"/>
      <c r="C9" s="689"/>
      <c r="D9" s="689"/>
      <c r="E9" s="689"/>
      <c r="F9" s="579"/>
      <c r="G9" s="264"/>
      <c r="H9" s="264"/>
      <c r="P9" s="300" t="s">
        <v>392</v>
      </c>
    </row>
    <row r="11" spans="1:17" ht="32.25" customHeight="1">
      <c r="G11" s="584" t="s">
        <v>151</v>
      </c>
      <c r="H11" s="584"/>
      <c r="I11" s="585" t="str">
        <f>'１　当初入力シート'!C16</f>
        <v>田川市大字伊田１１１１番地</v>
      </c>
      <c r="J11" s="585"/>
      <c r="K11" s="585"/>
      <c r="L11" s="585"/>
      <c r="M11" s="585"/>
      <c r="N11" s="585"/>
      <c r="O11" s="270"/>
    </row>
    <row r="12" spans="1:17" ht="38.25" customHeight="1">
      <c r="F12" s="271" t="s">
        <v>125</v>
      </c>
      <c r="G12" s="586" t="s">
        <v>152</v>
      </c>
      <c r="H12" s="586"/>
      <c r="I12" s="585" t="str">
        <f>'１　当初入力シート'!C17</f>
        <v>株式会社○○建設</v>
      </c>
      <c r="J12" s="585"/>
      <c r="K12" s="585"/>
      <c r="L12" s="585"/>
      <c r="M12" s="585"/>
      <c r="N12" s="585"/>
    </row>
    <row r="13" spans="1:17" ht="38.25" customHeight="1">
      <c r="F13" s="271"/>
      <c r="G13" s="586"/>
      <c r="H13" s="586"/>
      <c r="I13" s="585" t="str">
        <f>'１　当初入力シート'!C18</f>
        <v>代表取締役</v>
      </c>
      <c r="J13" s="585"/>
      <c r="K13" s="585"/>
      <c r="L13" s="585"/>
      <c r="M13" s="585"/>
      <c r="N13" s="585"/>
    </row>
    <row r="14" spans="1:17" ht="39" customHeight="1">
      <c r="E14" s="272"/>
      <c r="G14" s="586"/>
      <c r="H14" s="586"/>
      <c r="J14" s="579" t="str">
        <f>'１　当初入力シート'!E18</f>
        <v>○○　△△</v>
      </c>
      <c r="K14" s="579"/>
      <c r="L14" s="579"/>
      <c r="M14" s="579"/>
      <c r="N14" s="274" t="s">
        <v>157</v>
      </c>
      <c r="O14" s="264"/>
      <c r="P14" s="262" t="s">
        <v>383</v>
      </c>
      <c r="Q14" s="270"/>
    </row>
    <row r="15" spans="1:17">
      <c r="C15" s="301"/>
    </row>
    <row r="17" spans="2:16">
      <c r="D17" s="275"/>
      <c r="E17" s="275"/>
      <c r="F17" s="275"/>
      <c r="G17" s="275"/>
      <c r="H17" s="275"/>
      <c r="I17" s="275"/>
      <c r="K17" s="275"/>
      <c r="L17" s="275"/>
      <c r="M17" s="275"/>
    </row>
    <row r="18" spans="2:16" ht="12.75" customHeight="1">
      <c r="C18" s="722" t="s">
        <v>126</v>
      </c>
      <c r="D18" s="725"/>
      <c r="E18" s="728"/>
      <c r="F18" s="731"/>
      <c r="G18" s="734"/>
      <c r="H18" s="728"/>
      <c r="I18" s="731"/>
      <c r="J18" s="734"/>
      <c r="K18" s="728"/>
      <c r="L18" s="731"/>
      <c r="M18" s="718" t="s">
        <v>402</v>
      </c>
    </row>
    <row r="19" spans="2:16" ht="12.75" customHeight="1">
      <c r="C19" s="723"/>
      <c r="D19" s="726"/>
      <c r="E19" s="729"/>
      <c r="F19" s="732"/>
      <c r="G19" s="735"/>
      <c r="H19" s="729"/>
      <c r="I19" s="732"/>
      <c r="J19" s="735"/>
      <c r="K19" s="729"/>
      <c r="L19" s="732"/>
      <c r="M19" s="719"/>
      <c r="P19" s="262" t="s">
        <v>384</v>
      </c>
    </row>
    <row r="20" spans="2:16" ht="12.75" customHeight="1">
      <c r="C20" s="724"/>
      <c r="D20" s="727"/>
      <c r="E20" s="730"/>
      <c r="F20" s="733"/>
      <c r="G20" s="736"/>
      <c r="H20" s="730"/>
      <c r="I20" s="733"/>
      <c r="J20" s="736"/>
      <c r="K20" s="730"/>
      <c r="L20" s="733"/>
      <c r="M20" s="720"/>
    </row>
    <row r="21" spans="2:16" ht="23.25" customHeight="1"/>
    <row r="22" spans="2:16" ht="21" customHeight="1">
      <c r="B22" s="302" t="s">
        <v>146</v>
      </c>
      <c r="C22" s="302"/>
      <c r="D22" s="302" t="str">
        <f>'１　当初入力シート'!C7</f>
        <v>（例）○○地区送水管布設工事に係る詳細設計業務</v>
      </c>
      <c r="E22" s="302"/>
      <c r="F22" s="302"/>
      <c r="G22" s="302"/>
      <c r="H22" s="302"/>
      <c r="I22" s="302"/>
      <c r="J22" s="302"/>
      <c r="K22" s="302"/>
      <c r="L22" s="302"/>
      <c r="M22" s="302"/>
      <c r="N22" s="302"/>
      <c r="P22" s="279" t="s">
        <v>401</v>
      </c>
    </row>
    <row r="23" spans="2:16" ht="21" customHeight="1">
      <c r="B23" s="302"/>
      <c r="C23" s="738" t="s">
        <v>150</v>
      </c>
      <c r="D23" s="738"/>
      <c r="E23" s="302" t="s">
        <v>147</v>
      </c>
      <c r="F23" s="302"/>
      <c r="G23" s="302"/>
      <c r="H23" s="302"/>
      <c r="I23" s="302"/>
      <c r="J23" s="302"/>
      <c r="K23" s="302"/>
      <c r="L23" s="302"/>
      <c r="M23" s="302"/>
      <c r="N23" s="302"/>
    </row>
    <row r="24" spans="2:16" ht="21" customHeight="1">
      <c r="B24" s="302"/>
      <c r="C24" s="302"/>
      <c r="D24" s="302"/>
      <c r="E24" s="302"/>
      <c r="F24" s="302"/>
      <c r="G24" s="302"/>
      <c r="H24" s="302"/>
      <c r="I24" s="302"/>
      <c r="J24" s="302"/>
      <c r="K24" s="302"/>
      <c r="L24" s="302"/>
      <c r="M24" s="302"/>
      <c r="N24" s="302"/>
    </row>
    <row r="25" spans="2:16" ht="21" customHeight="1">
      <c r="C25" s="579" t="s">
        <v>129</v>
      </c>
      <c r="D25" s="579"/>
      <c r="E25" s="579"/>
      <c r="F25" s="579"/>
      <c r="G25" s="579"/>
      <c r="H25" s="579"/>
      <c r="I25" s="579"/>
      <c r="J25" s="579"/>
      <c r="K25" s="579"/>
      <c r="L25" s="579"/>
      <c r="M25" s="579"/>
    </row>
    <row r="26" spans="2:16" ht="20.25" customHeight="1">
      <c r="C26" s="579" t="s">
        <v>130</v>
      </c>
      <c r="D26" s="579"/>
      <c r="E26" s="579"/>
      <c r="F26" s="579"/>
      <c r="G26" s="579"/>
      <c r="H26" s="579"/>
      <c r="I26" s="579"/>
      <c r="J26" s="579"/>
      <c r="K26" s="579"/>
      <c r="L26" s="579"/>
      <c r="M26" s="579"/>
    </row>
    <row r="27" spans="2:16" ht="21" customHeight="1"/>
    <row r="29" spans="2:16" ht="14.25">
      <c r="B29" s="303"/>
      <c r="C29" s="304"/>
      <c r="D29" s="305"/>
      <c r="E29" s="305"/>
      <c r="F29" s="305"/>
      <c r="G29" s="306"/>
      <c r="H29" s="737" t="s">
        <v>131</v>
      </c>
      <c r="I29" s="737"/>
      <c r="J29" s="305"/>
      <c r="K29" s="305"/>
      <c r="L29" s="305"/>
      <c r="M29" s="305"/>
      <c r="N29" s="307" t="s">
        <v>132</v>
      </c>
    </row>
    <row r="30" spans="2:16" ht="14.25">
      <c r="B30" s="699" t="s">
        <v>133</v>
      </c>
      <c r="C30" s="708"/>
      <c r="D30" s="705"/>
      <c r="E30" s="706"/>
      <c r="F30" s="706"/>
      <c r="G30" s="706"/>
      <c r="H30" s="717" t="s">
        <v>134</v>
      </c>
      <c r="I30" s="717"/>
      <c r="J30" s="706"/>
      <c r="K30" s="706"/>
      <c r="L30" s="706"/>
      <c r="M30" s="706"/>
      <c r="N30" s="308"/>
    </row>
    <row r="31" spans="2:16" ht="14.25" customHeight="1">
      <c r="B31" s="309"/>
      <c r="C31" s="310"/>
      <c r="D31" s="311"/>
      <c r="E31" s="275"/>
      <c r="F31" s="275"/>
      <c r="G31" s="311"/>
      <c r="H31" s="721" t="s">
        <v>135</v>
      </c>
      <c r="I31" s="721"/>
      <c r="J31" s="275"/>
      <c r="K31" s="275"/>
      <c r="L31" s="275"/>
      <c r="M31" s="275"/>
      <c r="N31" s="312" t="s">
        <v>136</v>
      </c>
    </row>
    <row r="32" spans="2:16" ht="14.25">
      <c r="B32" s="313"/>
      <c r="C32" s="314"/>
      <c r="D32" s="315"/>
      <c r="E32" s="276"/>
      <c r="F32" s="276"/>
      <c r="G32" s="276"/>
      <c r="H32" s="276"/>
      <c r="I32" s="276"/>
      <c r="J32" s="276"/>
      <c r="K32" s="276"/>
      <c r="L32" s="276"/>
      <c r="M32" s="276"/>
      <c r="N32" s="316"/>
    </row>
    <row r="33" spans="2:14" ht="14.25" customHeight="1">
      <c r="B33" s="699" t="s">
        <v>137</v>
      </c>
      <c r="C33" s="708"/>
      <c r="D33" s="276"/>
      <c r="E33" s="276"/>
      <c r="F33" s="717" t="s">
        <v>138</v>
      </c>
      <c r="G33" s="717"/>
      <c r="H33" s="717"/>
      <c r="I33" s="276"/>
      <c r="J33" s="315"/>
      <c r="K33" s="717" t="s">
        <v>139</v>
      </c>
      <c r="L33" s="717"/>
      <c r="M33" s="717"/>
      <c r="N33" s="316"/>
    </row>
    <row r="34" spans="2:14">
      <c r="B34" s="317"/>
      <c r="C34" s="318"/>
      <c r="D34" s="275"/>
      <c r="E34" s="275"/>
      <c r="F34" s="275"/>
      <c r="G34" s="275"/>
      <c r="H34" s="275"/>
      <c r="I34" s="275"/>
      <c r="J34" s="275"/>
      <c r="K34" s="275"/>
      <c r="L34" s="275"/>
      <c r="M34" s="275"/>
      <c r="N34" s="318"/>
    </row>
    <row r="35" spans="2:14" ht="13.5" customHeight="1">
      <c r="B35" s="699"/>
      <c r="C35" s="708"/>
      <c r="D35" s="276"/>
      <c r="E35" s="276"/>
      <c r="F35" s="276"/>
      <c r="G35" s="276"/>
      <c r="H35" s="276"/>
      <c r="I35" s="276"/>
      <c r="J35" s="276"/>
      <c r="K35" s="276"/>
      <c r="L35" s="276"/>
      <c r="M35" s="276"/>
      <c r="N35" s="316"/>
    </row>
    <row r="36" spans="2:14" ht="17.25">
      <c r="B36" s="699" t="s">
        <v>140</v>
      </c>
      <c r="C36" s="708"/>
      <c r="D36" s="709"/>
      <c r="E36" s="710"/>
      <c r="F36" s="710"/>
      <c r="G36" s="710"/>
      <c r="H36" s="710"/>
      <c r="I36" s="710"/>
      <c r="J36" s="710"/>
      <c r="K36" s="710"/>
      <c r="L36" s="710"/>
      <c r="M36" s="710"/>
      <c r="N36" s="711"/>
    </row>
    <row r="37" spans="2:14">
      <c r="B37" s="317"/>
      <c r="C37" s="318"/>
      <c r="D37" s="275"/>
      <c r="E37" s="275"/>
      <c r="F37" s="275"/>
      <c r="G37" s="275"/>
      <c r="H37" s="275"/>
      <c r="I37" s="275"/>
      <c r="J37" s="275"/>
      <c r="K37" s="275"/>
      <c r="L37" s="275"/>
      <c r="M37" s="275"/>
      <c r="N37" s="318"/>
    </row>
    <row r="38" spans="2:14" ht="19.5" customHeight="1">
      <c r="B38" s="712" t="s">
        <v>141</v>
      </c>
      <c r="C38" s="713"/>
      <c r="D38" s="714"/>
      <c r="E38" s="715"/>
      <c r="F38" s="715"/>
      <c r="G38" s="715"/>
      <c r="H38" s="715"/>
      <c r="I38" s="715"/>
      <c r="J38" s="715"/>
      <c r="K38" s="715"/>
      <c r="L38" s="715"/>
      <c r="M38" s="715"/>
      <c r="N38" s="716"/>
    </row>
    <row r="39" spans="2:14">
      <c r="B39" s="699" t="s">
        <v>142</v>
      </c>
      <c r="C39" s="700"/>
      <c r="D39" s="702"/>
      <c r="E39" s="703"/>
      <c r="F39" s="703"/>
      <c r="G39" s="703"/>
      <c r="H39" s="703"/>
      <c r="I39" s="703"/>
      <c r="J39" s="703"/>
      <c r="K39" s="703"/>
      <c r="L39" s="703"/>
      <c r="M39" s="703"/>
      <c r="N39" s="704"/>
    </row>
    <row r="40" spans="2:14">
      <c r="B40" s="701"/>
      <c r="C40" s="700"/>
      <c r="D40" s="705"/>
      <c r="E40" s="706"/>
      <c r="F40" s="706"/>
      <c r="G40" s="706"/>
      <c r="H40" s="706"/>
      <c r="I40" s="706"/>
      <c r="J40" s="706"/>
      <c r="K40" s="706"/>
      <c r="L40" s="706"/>
      <c r="M40" s="706"/>
      <c r="N40" s="707"/>
    </row>
    <row r="41" spans="2:14">
      <c r="B41" s="317"/>
      <c r="C41" s="318"/>
      <c r="D41" s="321"/>
      <c r="E41" s="321"/>
      <c r="F41" s="321"/>
      <c r="G41" s="321"/>
      <c r="H41" s="321"/>
      <c r="I41" s="321"/>
      <c r="J41" s="321"/>
      <c r="K41" s="321"/>
      <c r="L41" s="321"/>
      <c r="M41" s="321"/>
      <c r="N41" s="322"/>
    </row>
    <row r="50" spans="3:4">
      <c r="C50" s="260" t="s">
        <v>148</v>
      </c>
      <c r="D50" s="319" t="s">
        <v>149</v>
      </c>
    </row>
    <row r="51" spans="3:4">
      <c r="D51" s="320" t="s">
        <v>150</v>
      </c>
    </row>
  </sheetData>
  <sheetProtection sheet="1" selectLockedCells="1"/>
  <mergeCells count="44">
    <mergeCell ref="A6:E6"/>
    <mergeCell ref="B7:D7"/>
    <mergeCell ref="K4:N4"/>
    <mergeCell ref="C23:D23"/>
    <mergeCell ref="A1:B1"/>
    <mergeCell ref="G11:H11"/>
    <mergeCell ref="I11:N11"/>
    <mergeCell ref="A2:N2"/>
    <mergeCell ref="B8:E9"/>
    <mergeCell ref="A8:A9"/>
    <mergeCell ref="F8:F9"/>
    <mergeCell ref="H18:H20"/>
    <mergeCell ref="I18:I20"/>
    <mergeCell ref="J18:J20"/>
    <mergeCell ref="G12:H14"/>
    <mergeCell ref="I12:N12"/>
    <mergeCell ref="I13:N13"/>
    <mergeCell ref="J14:M14"/>
    <mergeCell ref="M18:M20"/>
    <mergeCell ref="H31:I31"/>
    <mergeCell ref="B33:C33"/>
    <mergeCell ref="C25:M25"/>
    <mergeCell ref="C18:C20"/>
    <mergeCell ref="D18:D20"/>
    <mergeCell ref="E18:E20"/>
    <mergeCell ref="F18:F20"/>
    <mergeCell ref="K18:K20"/>
    <mergeCell ref="L18:L20"/>
    <mergeCell ref="G18:G20"/>
    <mergeCell ref="C26:M26"/>
    <mergeCell ref="H29:I29"/>
    <mergeCell ref="B30:C30"/>
    <mergeCell ref="D30:G30"/>
    <mergeCell ref="H30:I30"/>
    <mergeCell ref="J30:M30"/>
    <mergeCell ref="F33:H33"/>
    <mergeCell ref="K33:M33"/>
    <mergeCell ref="B39:C40"/>
    <mergeCell ref="D39:N40"/>
    <mergeCell ref="B35:C35"/>
    <mergeCell ref="B36:C36"/>
    <mergeCell ref="D36:N36"/>
    <mergeCell ref="B38:C38"/>
    <mergeCell ref="D38:N38"/>
  </mergeCells>
  <phoneticPr fontId="20"/>
  <dataValidations count="2">
    <dataValidation type="list" allowBlank="1" showInputMessage="1" showErrorMessage="1" sqref="C23" xr:uid="{00000000-0002-0000-5200-000000000000}">
      <formula1>$D$50:$D$51</formula1>
    </dataValidation>
    <dataValidation imeMode="fullKatakana" allowBlank="1" showInputMessage="1" showErrorMessage="1" sqref="D38:N38" xr:uid="{0A42CE7C-426D-444C-9CAB-C21D38068B22}"/>
  </dataValidations>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35">
    <tabColor theme="9" tint="-0.249977111117893"/>
  </sheetPr>
  <dimension ref="A1:L36"/>
  <sheetViews>
    <sheetView zoomScale="75" workbookViewId="0">
      <selection activeCell="E22" sqref="E22:H22"/>
    </sheetView>
  </sheetViews>
  <sheetFormatPr defaultColWidth="9" defaultRowHeight="20.100000000000001" customHeight="1"/>
  <cols>
    <col min="1" max="1" width="3.75" style="164" customWidth="1"/>
    <col min="2" max="2" width="5.625" style="164" customWidth="1"/>
    <col min="3" max="3" width="10.625" style="164" customWidth="1"/>
    <col min="4" max="4" width="7" style="164" customWidth="1"/>
    <col min="5" max="5" width="6.25" style="164" customWidth="1"/>
    <col min="6" max="8" width="7.5" style="164" customWidth="1"/>
    <col min="9" max="9" width="7.375" style="164" customWidth="1"/>
    <col min="10" max="10" width="6.5" style="164" customWidth="1"/>
    <col min="11" max="11" width="9.75" style="164" customWidth="1"/>
    <col min="12" max="16384" width="9" style="164"/>
  </cols>
  <sheetData>
    <row r="1" spans="1:12" ht="20.100000000000001" customHeight="1">
      <c r="H1" s="361" t="s">
        <v>241</v>
      </c>
      <c r="I1" s="361"/>
      <c r="J1" s="361"/>
      <c r="K1" s="361"/>
      <c r="L1" s="4" t="s">
        <v>83</v>
      </c>
    </row>
    <row r="2" spans="1:12" ht="20.100000000000001" customHeight="1">
      <c r="L2" s="4"/>
    </row>
    <row r="3" spans="1:12" ht="20.100000000000001" customHeight="1">
      <c r="A3" s="164" t="s">
        <v>307</v>
      </c>
      <c r="L3" s="4"/>
    </row>
    <row r="4" spans="1:12" ht="19.5" customHeight="1">
      <c r="A4" s="164" t="s">
        <v>278</v>
      </c>
      <c r="C4" s="164" t="str">
        <f>'3　課税・免税'!B7</f>
        <v>様</v>
      </c>
    </row>
    <row r="5" spans="1:12" ht="20.100000000000001" customHeight="1">
      <c r="B5" s="188"/>
      <c r="C5" s="188"/>
      <c r="D5" s="188"/>
      <c r="E5" s="188"/>
      <c r="F5" s="188"/>
    </row>
    <row r="6" spans="1:12" ht="20.100000000000001" customHeight="1">
      <c r="E6" s="164" t="s">
        <v>206</v>
      </c>
      <c r="F6" s="159" t="s">
        <v>151</v>
      </c>
      <c r="G6" s="551" t="str">
        <f>'１　当初入力シート'!C16</f>
        <v>田川市大字伊田１１１１番地</v>
      </c>
      <c r="H6" s="551"/>
      <c r="I6" s="551"/>
      <c r="J6" s="551"/>
      <c r="K6" s="551"/>
    </row>
    <row r="7" spans="1:12" ht="20.100000000000001" customHeight="1">
      <c r="F7" s="159" t="s">
        <v>152</v>
      </c>
      <c r="G7" s="551" t="str">
        <f>'１　当初入力シート'!C17</f>
        <v>株式会社○○建設</v>
      </c>
      <c r="H7" s="551"/>
      <c r="I7" s="551"/>
      <c r="J7" s="551"/>
      <c r="K7" s="551"/>
    </row>
    <row r="8" spans="1:12" ht="20.100000000000001" customHeight="1">
      <c r="G8" s="198" t="str">
        <f>'１　当初入力シート'!C18</f>
        <v>代表取締役</v>
      </c>
      <c r="K8" s="155"/>
      <c r="L8" s="119"/>
    </row>
    <row r="9" spans="1:12" ht="20.100000000000001" customHeight="1">
      <c r="H9" s="198" t="str">
        <f>'１　当初入力シート'!E18</f>
        <v>○○　△△</v>
      </c>
      <c r="K9" s="164" t="s">
        <v>313</v>
      </c>
    </row>
    <row r="11" spans="1:12" ht="20.100000000000001" customHeight="1">
      <c r="A11" s="506" t="s">
        <v>97</v>
      </c>
      <c r="B11" s="506"/>
      <c r="C11" s="506"/>
      <c r="D11" s="506"/>
      <c r="E11" s="506"/>
      <c r="F11" s="506"/>
      <c r="G11" s="506"/>
      <c r="H11" s="506"/>
      <c r="I11" s="506"/>
      <c r="J11" s="506"/>
      <c r="K11" s="506"/>
    </row>
    <row r="12" spans="1:12" ht="20.100000000000001" customHeight="1">
      <c r="A12" s="157"/>
      <c r="B12" s="157"/>
      <c r="C12" s="157"/>
      <c r="D12" s="157"/>
      <c r="E12" s="157"/>
      <c r="F12" s="157"/>
      <c r="G12" s="157"/>
      <c r="H12" s="157"/>
      <c r="I12" s="157"/>
      <c r="J12" s="157"/>
      <c r="K12" s="157"/>
    </row>
    <row r="13" spans="1:12" ht="20.100000000000001" customHeight="1">
      <c r="A13" s="157"/>
      <c r="B13" s="157"/>
      <c r="C13" s="157"/>
      <c r="D13" s="157"/>
      <c r="E13" s="157"/>
      <c r="F13" s="157"/>
      <c r="G13" s="157"/>
      <c r="H13" s="157"/>
      <c r="I13" s="157"/>
      <c r="J13" s="157"/>
      <c r="K13" s="157"/>
    </row>
    <row r="14" spans="1:12" ht="20.100000000000001" customHeight="1">
      <c r="A14" s="20"/>
      <c r="B14" s="550" t="s">
        <v>62</v>
      </c>
      <c r="C14" s="550"/>
      <c r="D14" s="550"/>
      <c r="E14" s="550"/>
      <c r="F14" s="550"/>
      <c r="G14" s="550"/>
      <c r="H14" s="550"/>
      <c r="I14" s="550"/>
      <c r="J14" s="550"/>
      <c r="K14" s="550"/>
    </row>
    <row r="15" spans="1:12" ht="20.100000000000001" customHeight="1">
      <c r="A15" s="164" t="s">
        <v>96</v>
      </c>
      <c r="C15" s="20"/>
      <c r="D15" s="20"/>
      <c r="E15" s="20"/>
      <c r="F15" s="20"/>
      <c r="G15" s="20"/>
      <c r="H15" s="20"/>
      <c r="I15" s="20"/>
      <c r="J15" s="20"/>
      <c r="K15" s="20"/>
    </row>
    <row r="16" spans="1:12" ht="20.100000000000001" customHeight="1">
      <c r="A16" s="20"/>
      <c r="C16" s="20"/>
      <c r="D16" s="20"/>
      <c r="E16" s="20"/>
      <c r="F16" s="20"/>
      <c r="G16" s="20"/>
      <c r="H16" s="20"/>
      <c r="I16" s="20"/>
      <c r="J16" s="20"/>
      <c r="K16" s="20"/>
    </row>
    <row r="17" spans="1:12" ht="20.100000000000001" customHeight="1">
      <c r="A17" s="360" t="s">
        <v>78</v>
      </c>
      <c r="B17" s="360"/>
      <c r="C17" s="360"/>
      <c r="D17" s="360"/>
      <c r="E17" s="360"/>
      <c r="F17" s="360"/>
      <c r="G17" s="360"/>
      <c r="H17" s="360"/>
      <c r="I17" s="360"/>
      <c r="J17" s="360"/>
      <c r="K17" s="360"/>
    </row>
    <row r="19" spans="1:12" ht="27" customHeight="1">
      <c r="A19" s="159">
        <v>1</v>
      </c>
      <c r="B19" s="744" t="s">
        <v>60</v>
      </c>
      <c r="C19" s="744"/>
      <c r="D19" s="740" t="str">
        <f>'１　当初入力シート'!C7</f>
        <v>（例）○○地区送水管布設工事に係る詳細設計業務</v>
      </c>
      <c r="E19" s="740"/>
      <c r="F19" s="740"/>
      <c r="G19" s="740"/>
      <c r="H19" s="740"/>
      <c r="I19" s="740"/>
      <c r="J19" s="740"/>
      <c r="K19" s="740"/>
    </row>
    <row r="20" spans="1:12" ht="20.100000000000001" customHeight="1">
      <c r="A20" s="159"/>
      <c r="B20" s="198"/>
      <c r="C20" s="198"/>
    </row>
    <row r="21" spans="1:12" ht="20.100000000000001" customHeight="1">
      <c r="A21" s="360">
        <v>2</v>
      </c>
      <c r="B21" s="744" t="s">
        <v>247</v>
      </c>
      <c r="C21" s="744"/>
      <c r="E21" s="571">
        <f>'１　当初入力シート'!C12</f>
        <v>45047</v>
      </c>
      <c r="F21" s="571"/>
      <c r="G21" s="571"/>
      <c r="H21" s="571"/>
      <c r="I21" s="115" t="s">
        <v>248</v>
      </c>
      <c r="J21" s="741"/>
      <c r="K21" s="742"/>
    </row>
    <row r="22" spans="1:12" ht="20.100000000000001" customHeight="1">
      <c r="A22" s="360"/>
      <c r="B22" s="744"/>
      <c r="C22" s="744"/>
      <c r="E22" s="743">
        <f>'１　当初入力シート'!E12</f>
        <v>45169</v>
      </c>
      <c r="F22" s="743"/>
      <c r="G22" s="743"/>
      <c r="H22" s="743"/>
      <c r="I22" s="115" t="s">
        <v>244</v>
      </c>
      <c r="J22" s="741"/>
      <c r="K22" s="742"/>
      <c r="L22" s="119" t="s">
        <v>371</v>
      </c>
    </row>
    <row r="23" spans="1:12" ht="20.100000000000001" customHeight="1">
      <c r="A23" s="159"/>
      <c r="B23" s="198"/>
      <c r="C23" s="198"/>
    </row>
    <row r="24" spans="1:12" ht="20.100000000000001" customHeight="1">
      <c r="A24" s="159">
        <v>3</v>
      </c>
      <c r="B24" s="744" t="s">
        <v>229</v>
      </c>
      <c r="C24" s="744"/>
      <c r="D24" s="739">
        <f>'１　当初入力シート'!F14</f>
        <v>16500000</v>
      </c>
      <c r="E24" s="739"/>
      <c r="F24" s="739"/>
      <c r="L24" s="2" t="s">
        <v>370</v>
      </c>
    </row>
    <row r="25" spans="1:12" ht="20.100000000000001" customHeight="1">
      <c r="A25" s="159"/>
      <c r="B25" s="188"/>
      <c r="D25" s="21"/>
      <c r="E25" s="21"/>
      <c r="F25" s="21"/>
    </row>
    <row r="26" spans="1:12" ht="20.100000000000001" customHeight="1">
      <c r="A26" s="159"/>
      <c r="D26" s="21"/>
      <c r="E26" s="21"/>
      <c r="F26" s="21"/>
    </row>
    <row r="27" spans="1:12" ht="20.100000000000001" customHeight="1">
      <c r="A27" s="188"/>
      <c r="C27" s="188"/>
      <c r="D27" s="188"/>
      <c r="E27" s="188"/>
      <c r="F27" s="188"/>
      <c r="G27" s="188"/>
      <c r="H27" s="188"/>
      <c r="I27" s="188"/>
    </row>
    <row r="36" spans="10:10" ht="20.100000000000001" customHeight="1">
      <c r="J36" s="155"/>
    </row>
  </sheetData>
  <sheetProtection sheet="1" objects="1" scenarios="1" selectLockedCells="1"/>
  <mergeCells count="16">
    <mergeCell ref="H1:K1"/>
    <mergeCell ref="A17:K17"/>
    <mergeCell ref="B14:K14"/>
    <mergeCell ref="G6:K6"/>
    <mergeCell ref="G7:K7"/>
    <mergeCell ref="D24:F24"/>
    <mergeCell ref="A11:K11"/>
    <mergeCell ref="D19:K19"/>
    <mergeCell ref="A21:A22"/>
    <mergeCell ref="E21:H21"/>
    <mergeCell ref="J21:J22"/>
    <mergeCell ref="K21:K22"/>
    <mergeCell ref="E22:H22"/>
    <mergeCell ref="B19:C19"/>
    <mergeCell ref="B21:C22"/>
    <mergeCell ref="B24:C24"/>
  </mergeCells>
  <phoneticPr fontId="20"/>
  <pageMargins left="1.1811023622047245" right="0.59055118110236227" top="0.98425196850393704" bottom="0.98425196850393704" header="0.51181102362204722" footer="0.51181102362204722"/>
  <pageSetup paperSize="9"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36">
    <tabColor theme="9" tint="-0.249977111117893"/>
  </sheetPr>
  <dimension ref="A1:Y28"/>
  <sheetViews>
    <sheetView workbookViewId="0">
      <selection activeCell="E22" sqref="E22:H22"/>
    </sheetView>
  </sheetViews>
  <sheetFormatPr defaultColWidth="4.125" defaultRowHeight="24.95" customHeight="1"/>
  <cols>
    <col min="1" max="18" width="4.125" style="205" customWidth="1"/>
    <col min="19" max="23" width="2.625" style="205" customWidth="1"/>
    <col min="24" max="16384" width="4.125" style="205"/>
  </cols>
  <sheetData>
    <row r="1" spans="1:25" ht="24.95" customHeight="1">
      <c r="A1" s="205" t="s">
        <v>337</v>
      </c>
      <c r="Y1" s="185" t="s">
        <v>368</v>
      </c>
    </row>
    <row r="2" spans="1:25" ht="24.95" customHeight="1">
      <c r="A2" s="788" t="s">
        <v>98</v>
      </c>
      <c r="B2" s="788"/>
      <c r="C2" s="788"/>
      <c r="D2" s="788"/>
      <c r="E2" s="788"/>
      <c r="F2" s="788"/>
      <c r="G2" s="788"/>
      <c r="H2" s="788"/>
      <c r="I2" s="788"/>
      <c r="J2" s="788"/>
      <c r="K2" s="788"/>
      <c r="L2" s="788"/>
      <c r="M2" s="788"/>
      <c r="N2" s="788"/>
      <c r="O2" s="788"/>
      <c r="P2" s="788"/>
      <c r="Q2" s="788"/>
      <c r="R2" s="788"/>
      <c r="S2" s="788"/>
      <c r="T2" s="788"/>
      <c r="U2" s="788"/>
      <c r="V2" s="788"/>
      <c r="W2" s="788"/>
      <c r="X2" s="788"/>
      <c r="Y2" s="4" t="s">
        <v>83</v>
      </c>
    </row>
    <row r="3" spans="1:25" ht="24.95" customHeight="1">
      <c r="A3" s="22"/>
      <c r="B3" s="22"/>
      <c r="C3" s="22"/>
      <c r="D3" s="22"/>
      <c r="E3" s="22"/>
      <c r="F3" s="22"/>
      <c r="G3" s="22"/>
      <c r="H3" s="22"/>
      <c r="I3" s="22"/>
      <c r="J3" s="22"/>
      <c r="K3" s="22"/>
      <c r="L3" s="22"/>
      <c r="M3" s="22"/>
      <c r="N3" s="22"/>
      <c r="O3" s="22"/>
      <c r="P3" s="22"/>
      <c r="Q3" s="22"/>
      <c r="R3" s="22"/>
      <c r="S3" s="22"/>
      <c r="T3" s="22"/>
      <c r="U3" s="22"/>
      <c r="V3" s="22"/>
      <c r="W3" s="22"/>
      <c r="X3" s="22"/>
      <c r="Y3" s="4" t="s">
        <v>84</v>
      </c>
    </row>
    <row r="4" spans="1:25" ht="24.95" customHeight="1">
      <c r="A4" s="569" t="s">
        <v>99</v>
      </c>
      <c r="B4" s="760"/>
      <c r="C4" s="783"/>
      <c r="D4" s="792"/>
      <c r="E4" s="783"/>
      <c r="F4" s="785"/>
      <c r="G4" s="792"/>
      <c r="H4" s="783"/>
      <c r="I4" s="785"/>
      <c r="J4" s="792"/>
      <c r="K4" s="783"/>
      <c r="L4" s="785"/>
      <c r="M4" s="771" t="s">
        <v>100</v>
      </c>
      <c r="N4" s="773" t="s">
        <v>75</v>
      </c>
      <c r="O4" s="775" t="s">
        <v>101</v>
      </c>
      <c r="P4" s="776"/>
      <c r="Q4" s="799"/>
      <c r="R4" s="799"/>
      <c r="S4" s="799"/>
      <c r="T4" s="799"/>
      <c r="U4" s="799"/>
      <c r="V4" s="795"/>
      <c r="W4" s="795"/>
      <c r="X4" s="796"/>
      <c r="Y4" s="112" t="s">
        <v>374</v>
      </c>
    </row>
    <row r="5" spans="1:25" ht="24.95" customHeight="1">
      <c r="A5" s="789"/>
      <c r="B5" s="790"/>
      <c r="C5" s="791"/>
      <c r="D5" s="793"/>
      <c r="E5" s="791"/>
      <c r="F5" s="794"/>
      <c r="G5" s="793"/>
      <c r="H5" s="791"/>
      <c r="I5" s="794"/>
      <c r="J5" s="793"/>
      <c r="K5" s="784"/>
      <c r="L5" s="786"/>
      <c r="M5" s="772"/>
      <c r="N5" s="774"/>
      <c r="O5" s="777" t="s">
        <v>74</v>
      </c>
      <c r="P5" s="778"/>
      <c r="Q5" s="800"/>
      <c r="R5" s="800"/>
      <c r="S5" s="800"/>
      <c r="T5" s="800"/>
      <c r="U5" s="800"/>
      <c r="V5" s="797"/>
      <c r="W5" s="797"/>
      <c r="X5" s="798"/>
      <c r="Y5" s="12"/>
    </row>
    <row r="6" spans="1:25" ht="24.95" customHeight="1">
      <c r="A6" s="765" t="s">
        <v>60</v>
      </c>
      <c r="B6" s="766"/>
      <c r="C6" s="209"/>
      <c r="D6" s="750" t="str">
        <f>'１　当初入力シート'!C7</f>
        <v>（例）○○地区送水管布設工事に係る詳細設計業務</v>
      </c>
      <c r="E6" s="750"/>
      <c r="F6" s="750"/>
      <c r="G6" s="750"/>
      <c r="H6" s="750"/>
      <c r="I6" s="750"/>
      <c r="J6" s="750"/>
      <c r="K6" s="751"/>
      <c r="L6" s="745" t="s">
        <v>252</v>
      </c>
      <c r="M6" s="746"/>
      <c r="N6" s="204" t="s">
        <v>76</v>
      </c>
      <c r="O6" s="787">
        <f>'１　当初入力シート'!C12</f>
        <v>45047</v>
      </c>
      <c r="P6" s="787"/>
      <c r="Q6" s="787"/>
      <c r="R6" s="787"/>
      <c r="S6" s="787"/>
      <c r="T6" s="761">
        <f>'１　当初入力シート'!G12</f>
        <v>123</v>
      </c>
      <c r="U6" s="761"/>
      <c r="V6" s="761"/>
      <c r="W6" s="754" t="s">
        <v>183</v>
      </c>
      <c r="X6" s="755"/>
      <c r="Y6" s="12"/>
    </row>
    <row r="7" spans="1:25" ht="24.95" customHeight="1">
      <c r="A7" s="767"/>
      <c r="B7" s="768"/>
      <c r="C7" s="210"/>
      <c r="D7" s="752"/>
      <c r="E7" s="752"/>
      <c r="F7" s="752"/>
      <c r="G7" s="752"/>
      <c r="H7" s="752"/>
      <c r="I7" s="752"/>
      <c r="J7" s="752"/>
      <c r="K7" s="753"/>
      <c r="L7" s="747"/>
      <c r="M7" s="748"/>
      <c r="N7" s="19" t="s">
        <v>77</v>
      </c>
      <c r="O7" s="749">
        <f>'１　当初入力シート'!E12</f>
        <v>45169</v>
      </c>
      <c r="P7" s="749"/>
      <c r="Q7" s="749"/>
      <c r="R7" s="749"/>
      <c r="S7" s="749"/>
      <c r="T7" s="762"/>
      <c r="U7" s="762"/>
      <c r="V7" s="762"/>
      <c r="W7" s="756"/>
      <c r="X7" s="757"/>
      <c r="Y7" s="112" t="s">
        <v>373</v>
      </c>
    </row>
    <row r="8" spans="1:25" ht="24.95" customHeight="1">
      <c r="A8" s="765" t="s">
        <v>229</v>
      </c>
      <c r="B8" s="766"/>
      <c r="C8" s="23"/>
      <c r="D8" s="769">
        <f>INT('１　当初入力シート'!C14*'１　当初入力シート'!K1)</f>
        <v>16500000</v>
      </c>
      <c r="E8" s="769"/>
      <c r="F8" s="769"/>
      <c r="G8" s="769"/>
      <c r="H8" s="769"/>
      <c r="I8" s="23"/>
      <c r="J8" s="200"/>
      <c r="K8" s="200"/>
      <c r="L8" s="779" t="s">
        <v>102</v>
      </c>
      <c r="M8" s="780"/>
      <c r="N8" s="780"/>
      <c r="O8" s="763" t="s">
        <v>103</v>
      </c>
      <c r="P8" s="763"/>
      <c r="Q8" s="758"/>
      <c r="R8" s="758"/>
      <c r="S8" s="758"/>
      <c r="T8" s="758"/>
      <c r="U8" s="758"/>
      <c r="V8" s="758"/>
      <c r="W8" s="758"/>
      <c r="X8" s="208"/>
      <c r="Y8" s="4" t="s">
        <v>205</v>
      </c>
    </row>
    <row r="9" spans="1:25" ht="24.95" customHeight="1">
      <c r="A9" s="767"/>
      <c r="B9" s="768"/>
      <c r="C9" s="24"/>
      <c r="D9" s="770"/>
      <c r="E9" s="770"/>
      <c r="F9" s="770"/>
      <c r="G9" s="770"/>
      <c r="H9" s="770"/>
      <c r="I9" s="24"/>
      <c r="J9" s="199"/>
      <c r="K9" s="199"/>
      <c r="L9" s="781"/>
      <c r="M9" s="782"/>
      <c r="N9" s="782"/>
      <c r="O9" s="764"/>
      <c r="P9" s="764"/>
      <c r="Q9" s="759"/>
      <c r="R9" s="759"/>
      <c r="S9" s="759"/>
      <c r="T9" s="759"/>
      <c r="U9" s="759"/>
      <c r="V9" s="759"/>
      <c r="W9" s="759"/>
      <c r="X9" s="197"/>
    </row>
    <row r="10" spans="1:25" ht="24.95" customHeight="1">
      <c r="A10" s="204"/>
      <c r="B10" s="204"/>
    </row>
    <row r="11" spans="1:25" ht="30" customHeight="1">
      <c r="A11" s="508" t="s">
        <v>104</v>
      </c>
      <c r="B11" s="510"/>
      <c r="C11" s="508" t="s">
        <v>105</v>
      </c>
      <c r="D11" s="509"/>
      <c r="E11" s="510"/>
      <c r="F11" s="508" t="s">
        <v>106</v>
      </c>
      <c r="G11" s="509"/>
      <c r="H11" s="509"/>
      <c r="I11" s="510"/>
      <c r="J11" s="508" t="s">
        <v>107</v>
      </c>
      <c r="K11" s="509"/>
      <c r="L11" s="509"/>
      <c r="M11" s="510"/>
      <c r="N11" s="508" t="s">
        <v>108</v>
      </c>
      <c r="O11" s="509"/>
      <c r="P11" s="509"/>
      <c r="Q11" s="509"/>
      <c r="R11" s="510"/>
      <c r="S11" s="569" t="s">
        <v>109</v>
      </c>
      <c r="T11" s="760"/>
      <c r="U11" s="509"/>
      <c r="V11" s="509"/>
      <c r="W11" s="509"/>
      <c r="X11" s="510"/>
    </row>
    <row r="12" spans="1:25" ht="30" customHeight="1">
      <c r="A12" s="508" t="s">
        <v>110</v>
      </c>
      <c r="B12" s="510"/>
      <c r="C12" s="3"/>
      <c r="D12" s="147"/>
      <c r="E12" s="201" t="s">
        <v>93</v>
      </c>
      <c r="F12" s="147"/>
      <c r="G12" s="147"/>
      <c r="H12" s="147"/>
      <c r="I12" s="17" t="s">
        <v>75</v>
      </c>
      <c r="J12" s="3"/>
      <c r="K12" s="147"/>
      <c r="L12" s="147"/>
      <c r="M12" s="25" t="s">
        <v>75</v>
      </c>
      <c r="N12" s="147"/>
      <c r="O12" s="147"/>
      <c r="P12" s="147"/>
      <c r="Q12" s="147"/>
      <c r="R12" s="147"/>
      <c r="S12" s="207"/>
      <c r="T12" s="166"/>
      <c r="U12" s="147"/>
      <c r="V12" s="147"/>
      <c r="W12" s="147"/>
      <c r="X12" s="148"/>
    </row>
    <row r="13" spans="1:25" ht="30" customHeight="1">
      <c r="A13" s="508" t="s">
        <v>111</v>
      </c>
      <c r="B13" s="510"/>
      <c r="C13" s="6"/>
      <c r="D13" s="203"/>
      <c r="E13" s="201" t="s">
        <v>93</v>
      </c>
      <c r="F13" s="203"/>
      <c r="G13" s="203"/>
      <c r="H13" s="203"/>
      <c r="I13" s="203"/>
      <c r="J13" s="6"/>
      <c r="K13" s="203"/>
      <c r="L13" s="203"/>
      <c r="M13" s="186"/>
      <c r="N13" s="203"/>
      <c r="O13" s="203"/>
      <c r="P13" s="203"/>
      <c r="Q13" s="203"/>
      <c r="R13" s="203"/>
      <c r="S13" s="3"/>
      <c r="T13" s="147"/>
      <c r="U13" s="203"/>
      <c r="V13" s="203"/>
      <c r="W13" s="203"/>
      <c r="X13" s="186"/>
    </row>
    <row r="14" spans="1:25" ht="30" customHeight="1">
      <c r="A14" s="508" t="s">
        <v>112</v>
      </c>
      <c r="B14" s="510"/>
      <c r="C14" s="3"/>
      <c r="D14" s="147"/>
      <c r="E14" s="201" t="s">
        <v>93</v>
      </c>
      <c r="F14" s="147"/>
      <c r="G14" s="147"/>
      <c r="H14" s="147"/>
      <c r="I14" s="147"/>
      <c r="J14" s="3"/>
      <c r="K14" s="147"/>
      <c r="L14" s="147"/>
      <c r="M14" s="148"/>
      <c r="N14" s="147"/>
      <c r="O14" s="147"/>
      <c r="P14" s="147"/>
      <c r="Q14" s="147"/>
      <c r="R14" s="147"/>
      <c r="S14" s="6"/>
      <c r="T14" s="203"/>
      <c r="U14" s="147"/>
      <c r="V14" s="147"/>
      <c r="W14" s="147"/>
      <c r="X14" s="148"/>
    </row>
    <row r="15" spans="1:25" ht="30" customHeight="1">
      <c r="A15" s="508" t="s">
        <v>113</v>
      </c>
      <c r="B15" s="510"/>
      <c r="C15" s="6"/>
      <c r="D15" s="203"/>
      <c r="E15" s="201" t="s">
        <v>93</v>
      </c>
      <c r="F15" s="203"/>
      <c r="G15" s="203"/>
      <c r="H15" s="203"/>
      <c r="I15" s="203"/>
      <c r="J15" s="6"/>
      <c r="K15" s="203"/>
      <c r="L15" s="203"/>
      <c r="M15" s="186"/>
      <c r="N15" s="203"/>
      <c r="O15" s="203"/>
      <c r="P15" s="203"/>
      <c r="Q15" s="203"/>
      <c r="R15" s="203"/>
      <c r="S15" s="3"/>
      <c r="T15" s="147"/>
      <c r="U15" s="203"/>
      <c r="V15" s="203"/>
      <c r="W15" s="203"/>
      <c r="X15" s="186"/>
    </row>
    <row r="16" spans="1:25" ht="30" customHeight="1">
      <c r="A16" s="508" t="s">
        <v>114</v>
      </c>
      <c r="B16" s="510"/>
      <c r="C16" s="3"/>
      <c r="D16" s="147"/>
      <c r="E16" s="201" t="s">
        <v>93</v>
      </c>
      <c r="F16" s="147"/>
      <c r="G16" s="147"/>
      <c r="H16" s="147"/>
      <c r="I16" s="147"/>
      <c r="J16" s="3"/>
      <c r="K16" s="147"/>
      <c r="L16" s="147"/>
      <c r="M16" s="148"/>
      <c r="N16" s="147"/>
      <c r="O16" s="147"/>
      <c r="P16" s="147"/>
      <c r="Q16" s="147"/>
      <c r="R16" s="147"/>
      <c r="S16" s="7"/>
      <c r="T16" s="196"/>
      <c r="U16" s="147"/>
      <c r="V16" s="147"/>
      <c r="W16" s="147"/>
      <c r="X16" s="148"/>
    </row>
    <row r="17" spans="1:24" ht="12" customHeight="1">
      <c r="A17" s="200"/>
      <c r="B17" s="200"/>
      <c r="C17" s="166"/>
      <c r="D17" s="166"/>
      <c r="E17" s="200"/>
      <c r="F17" s="166"/>
      <c r="G17" s="166"/>
      <c r="H17" s="166"/>
      <c r="I17" s="166"/>
      <c r="J17" s="166"/>
      <c r="K17" s="203"/>
      <c r="L17" s="203"/>
      <c r="M17" s="203"/>
      <c r="N17" s="203"/>
      <c r="O17" s="203"/>
      <c r="P17" s="203"/>
      <c r="Q17" s="166"/>
      <c r="R17" s="166"/>
      <c r="S17" s="203"/>
      <c r="T17" s="203"/>
      <c r="U17" s="166"/>
      <c r="V17" s="166"/>
      <c r="W17" s="166"/>
      <c r="X17" s="203"/>
    </row>
    <row r="18" spans="1:24" ht="24.95" customHeight="1">
      <c r="A18" s="379" t="s">
        <v>115</v>
      </c>
      <c r="B18" s="379"/>
      <c r="C18" s="379"/>
      <c r="D18" s="379"/>
      <c r="E18" s="379"/>
      <c r="F18" s="379"/>
      <c r="G18" s="379"/>
      <c r="H18" s="379"/>
      <c r="I18" s="379"/>
      <c r="J18" s="379"/>
      <c r="K18" s="203"/>
      <c r="L18" s="203"/>
      <c r="M18" s="203"/>
      <c r="N18" s="203"/>
      <c r="O18" s="203"/>
      <c r="P18" s="203"/>
      <c r="Q18" s="26"/>
      <c r="R18" s="26"/>
      <c r="S18" s="26"/>
      <c r="T18" s="26"/>
      <c r="U18" s="26"/>
      <c r="V18" s="26"/>
      <c r="W18" s="26"/>
      <c r="X18" s="203"/>
    </row>
    <row r="19" spans="1:24" ht="24.95" customHeight="1">
      <c r="A19" s="202"/>
      <c r="B19" s="202"/>
      <c r="C19" s="202"/>
      <c r="D19" s="202"/>
      <c r="E19" s="202"/>
      <c r="F19" s="202"/>
      <c r="G19" s="202"/>
      <c r="H19" s="202"/>
      <c r="I19" s="202"/>
      <c r="J19" s="202"/>
      <c r="K19" s="203"/>
      <c r="L19" s="203"/>
      <c r="M19" s="203"/>
      <c r="N19" s="203"/>
      <c r="O19" s="203"/>
      <c r="P19" s="203"/>
      <c r="Q19" s="26"/>
      <c r="R19" s="26"/>
      <c r="S19" s="26"/>
      <c r="T19" s="26"/>
      <c r="U19" s="26"/>
      <c r="V19" s="26"/>
      <c r="W19" s="26"/>
      <c r="X19" s="203"/>
    </row>
    <row r="20" spans="1:24" ht="24.95" customHeight="1">
      <c r="Q20" s="743" t="s">
        <v>372</v>
      </c>
      <c r="R20" s="743"/>
      <c r="S20" s="743"/>
      <c r="T20" s="743"/>
      <c r="U20" s="743"/>
      <c r="V20" s="743"/>
      <c r="W20" s="743"/>
      <c r="X20" s="743"/>
    </row>
    <row r="21" spans="1:24" ht="24.95" customHeight="1">
      <c r="Q21" s="206"/>
      <c r="R21" s="206"/>
      <c r="S21" s="206"/>
      <c r="T21" s="206"/>
      <c r="U21" s="206"/>
      <c r="V21" s="206"/>
      <c r="W21" s="206"/>
      <c r="X21" s="206"/>
    </row>
    <row r="22" spans="1:24" ht="24.95" customHeight="1">
      <c r="A22" s="205" t="s">
        <v>307</v>
      </c>
      <c r="Q22" s="206"/>
      <c r="R22" s="206"/>
      <c r="S22" s="206"/>
      <c r="T22" s="206"/>
      <c r="U22" s="206"/>
      <c r="V22" s="206"/>
      <c r="W22" s="206"/>
      <c r="X22" s="206"/>
    </row>
    <row r="23" spans="1:24" ht="24.95" customHeight="1">
      <c r="A23" s="205" t="s">
        <v>278</v>
      </c>
      <c r="C23" s="142"/>
      <c r="D23" s="205" t="s">
        <v>375</v>
      </c>
    </row>
    <row r="25" spans="1:24" ht="24.95" customHeight="1">
      <c r="K25" s="205" t="s">
        <v>206</v>
      </c>
      <c r="M25" s="205" t="s">
        <v>151</v>
      </c>
      <c r="O25" s="551" t="str">
        <f>'１　当初入力シート'!C16</f>
        <v>田川市大字伊田１１１１番地</v>
      </c>
      <c r="P25" s="551"/>
      <c r="Q25" s="551"/>
      <c r="R25" s="551"/>
      <c r="S25" s="551"/>
      <c r="T25" s="551"/>
      <c r="U25" s="551"/>
      <c r="V25" s="551"/>
      <c r="W25" s="551"/>
      <c r="X25" s="551"/>
    </row>
    <row r="26" spans="1:24" ht="24.95" customHeight="1">
      <c r="M26" s="205" t="s">
        <v>152</v>
      </c>
      <c r="O26" s="551" t="str">
        <f>'１　当初入力シート'!C17</f>
        <v>株式会社○○建設</v>
      </c>
      <c r="P26" s="551"/>
      <c r="Q26" s="551"/>
      <c r="R26" s="551"/>
      <c r="S26" s="551"/>
      <c r="T26" s="551"/>
      <c r="U26" s="551"/>
      <c r="V26" s="551"/>
      <c r="W26" s="551"/>
      <c r="X26" s="551"/>
    </row>
    <row r="27" spans="1:24" ht="24.95" customHeight="1">
      <c r="O27" s="205" t="str">
        <f>'１　当初入力シート'!C18</f>
        <v>代表取締役</v>
      </c>
      <c r="X27" s="155"/>
    </row>
    <row r="28" spans="1:24" ht="24.95" customHeight="1">
      <c r="Q28" s="205" t="str">
        <f>'１　当初入力シート'!E18</f>
        <v>○○　△△</v>
      </c>
      <c r="X28" s="155" t="s">
        <v>157</v>
      </c>
    </row>
  </sheetData>
  <sheetProtection sheet="1" objects="1" scenarios="1" selectLockedCells="1"/>
  <mergeCells count="45">
    <mergeCell ref="J11:M11"/>
    <mergeCell ref="A2:X2"/>
    <mergeCell ref="A4:B5"/>
    <mergeCell ref="C4:C5"/>
    <mergeCell ref="D4:D5"/>
    <mergeCell ref="E4:E5"/>
    <mergeCell ref="F4:F5"/>
    <mergeCell ref="G4:G5"/>
    <mergeCell ref="H4:H5"/>
    <mergeCell ref="I4:I5"/>
    <mergeCell ref="J4:J5"/>
    <mergeCell ref="V4:X5"/>
    <mergeCell ref="Q4:U5"/>
    <mergeCell ref="A16:B16"/>
    <mergeCell ref="M4:M5"/>
    <mergeCell ref="N4:N5"/>
    <mergeCell ref="O4:P4"/>
    <mergeCell ref="O5:P5"/>
    <mergeCell ref="L8:N9"/>
    <mergeCell ref="N11:R11"/>
    <mergeCell ref="K4:K5"/>
    <mergeCell ref="L4:L5"/>
    <mergeCell ref="A6:B7"/>
    <mergeCell ref="O6:S6"/>
    <mergeCell ref="A13:B13"/>
    <mergeCell ref="A14:B14"/>
    <mergeCell ref="F11:I11"/>
    <mergeCell ref="A11:B11"/>
    <mergeCell ref="C11:E11"/>
    <mergeCell ref="A12:B12"/>
    <mergeCell ref="O25:X25"/>
    <mergeCell ref="O26:X26"/>
    <mergeCell ref="L6:M7"/>
    <mergeCell ref="O7:S7"/>
    <mergeCell ref="D6:K7"/>
    <mergeCell ref="W6:X7"/>
    <mergeCell ref="Q8:W9"/>
    <mergeCell ref="S11:X11"/>
    <mergeCell ref="T6:V7"/>
    <mergeCell ref="Q20:X20"/>
    <mergeCell ref="O8:P9"/>
    <mergeCell ref="A18:J18"/>
    <mergeCell ref="A8:B9"/>
    <mergeCell ref="D8:H9"/>
    <mergeCell ref="A15:B15"/>
  </mergeCells>
  <phoneticPr fontId="20"/>
  <pageMargins left="1.1811023622047245" right="0.59055118110236227" top="0.98425196850393704" bottom="0.98425196850393704" header="0.51181102362204722" footer="0.51181102362204722"/>
  <pageSetup paperSize="9"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2">
    <tabColor theme="7" tint="0.59999389629810485"/>
  </sheetPr>
  <dimension ref="A1:J51"/>
  <sheetViews>
    <sheetView zoomScale="75" zoomScaleNormal="75" workbookViewId="0">
      <selection activeCell="G30" sqref="G30:I30"/>
    </sheetView>
  </sheetViews>
  <sheetFormatPr defaultColWidth="9" defaultRowHeight="20.100000000000001" customHeight="1"/>
  <cols>
    <col min="1" max="6" width="9" style="158"/>
    <col min="7" max="7" width="11.375" style="158" customWidth="1"/>
    <col min="8" max="8" width="10" style="158" customWidth="1"/>
    <col min="9" max="16384" width="9" style="158"/>
  </cols>
  <sheetData>
    <row r="1" spans="1:10" ht="20.100000000000001" customHeight="1">
      <c r="A1" s="362" t="s">
        <v>58</v>
      </c>
      <c r="B1" s="362"/>
      <c r="C1" s="362"/>
      <c r="D1" s="362"/>
      <c r="E1" s="362"/>
      <c r="F1" s="362"/>
      <c r="G1" s="362"/>
      <c r="H1" s="362"/>
      <c r="I1" s="362"/>
    </row>
    <row r="2" spans="1:10" ht="20.100000000000001" customHeight="1">
      <c r="J2" s="219" t="s">
        <v>355</v>
      </c>
    </row>
    <row r="4" spans="1:10" ht="20.100000000000001" customHeight="1">
      <c r="G4" s="359">
        <f>'１　当初入力シート'!C12</f>
        <v>45047</v>
      </c>
      <c r="H4" s="359"/>
      <c r="I4" s="359"/>
      <c r="J4" s="133" t="s">
        <v>356</v>
      </c>
    </row>
    <row r="6" spans="1:10" ht="20.100000000000001" customHeight="1">
      <c r="A6" s="158" t="s">
        <v>284</v>
      </c>
    </row>
    <row r="7" spans="1:10" ht="20.100000000000001" customHeight="1">
      <c r="A7" s="158" t="s">
        <v>278</v>
      </c>
      <c r="B7" s="158" t="s">
        <v>375</v>
      </c>
      <c r="C7" s="167"/>
      <c r="D7" s="167"/>
      <c r="E7" s="167"/>
    </row>
    <row r="10" spans="1:10" ht="20.100000000000001" customHeight="1">
      <c r="E10" s="137" t="s">
        <v>151</v>
      </c>
      <c r="F10" s="358" t="str">
        <f>'１　当初入力シート'!C16</f>
        <v>田川市大字伊田１１１１番地</v>
      </c>
      <c r="G10" s="358"/>
      <c r="H10" s="358"/>
      <c r="I10" s="358"/>
    </row>
    <row r="11" spans="1:10" ht="20.100000000000001" customHeight="1">
      <c r="E11" s="137" t="s">
        <v>152</v>
      </c>
      <c r="F11" s="358" t="str">
        <f>'１　当初入力シート'!C17</f>
        <v>株式会社○○建設</v>
      </c>
      <c r="G11" s="358"/>
      <c r="H11" s="358"/>
      <c r="I11" s="358"/>
    </row>
    <row r="12" spans="1:10" ht="20.100000000000001" customHeight="1">
      <c r="F12" s="137" t="str">
        <f>'１　当初入力シート'!C18</f>
        <v>代表取締役</v>
      </c>
      <c r="G12" s="137"/>
    </row>
    <row r="13" spans="1:10" ht="20.100000000000001" customHeight="1">
      <c r="F13" s="137"/>
      <c r="G13" s="172" t="str">
        <f>'１　当初入力シート'!E18</f>
        <v>○○　△△</v>
      </c>
      <c r="I13" s="156" t="s">
        <v>157</v>
      </c>
      <c r="J13" s="133"/>
    </row>
    <row r="15" spans="1:10" ht="20.100000000000001" customHeight="1">
      <c r="A15" s="363" t="s">
        <v>208</v>
      </c>
      <c r="B15" s="363"/>
      <c r="C15" s="363"/>
      <c r="D15" s="363"/>
      <c r="E15" s="363"/>
      <c r="F15" s="363"/>
      <c r="G15" s="363"/>
      <c r="H15" s="363"/>
      <c r="I15" s="363"/>
    </row>
    <row r="16" spans="1:10" ht="20.100000000000001" customHeight="1">
      <c r="A16" s="363" t="s">
        <v>166</v>
      </c>
      <c r="B16" s="363"/>
      <c r="C16" s="363"/>
      <c r="D16" s="363"/>
      <c r="E16" s="363"/>
      <c r="F16" s="363"/>
      <c r="G16" s="363"/>
      <c r="H16" s="363"/>
    </row>
    <row r="20" spans="1:10" ht="20.100000000000001" customHeight="1">
      <c r="E20" s="156" t="s">
        <v>78</v>
      </c>
    </row>
    <row r="22" spans="1:10" ht="20.100000000000001" customHeight="1">
      <c r="B22" s="360" t="s">
        <v>167</v>
      </c>
      <c r="C22" s="360"/>
      <c r="D22" s="360" t="s">
        <v>76</v>
      </c>
      <c r="E22" s="360" t="s">
        <v>227</v>
      </c>
      <c r="F22" s="361" t="s">
        <v>180</v>
      </c>
      <c r="G22" s="361" t="s">
        <v>181</v>
      </c>
      <c r="H22" s="361" t="s">
        <v>182</v>
      </c>
      <c r="J22" s="133" t="s">
        <v>417</v>
      </c>
    </row>
    <row r="23" spans="1:10" ht="20.100000000000001" customHeight="1">
      <c r="B23" s="360"/>
      <c r="C23" s="360"/>
      <c r="D23" s="360"/>
      <c r="E23" s="360"/>
      <c r="F23" s="361"/>
      <c r="G23" s="361"/>
      <c r="H23" s="361"/>
      <c r="J23" s="133" t="s">
        <v>418</v>
      </c>
    </row>
    <row r="24" spans="1:10" ht="20.100000000000001" customHeight="1">
      <c r="B24" s="360"/>
      <c r="C24" s="360"/>
      <c r="D24" s="360" t="s">
        <v>77</v>
      </c>
      <c r="E24" s="360" t="s">
        <v>227</v>
      </c>
      <c r="F24" s="361" t="s">
        <v>180</v>
      </c>
      <c r="G24" s="361" t="s">
        <v>181</v>
      </c>
      <c r="H24" s="361" t="s">
        <v>182</v>
      </c>
    </row>
    <row r="25" spans="1:10" ht="20.100000000000001" customHeight="1">
      <c r="B25" s="360"/>
      <c r="C25" s="360"/>
      <c r="D25" s="360"/>
      <c r="E25" s="360"/>
      <c r="F25" s="361"/>
      <c r="G25" s="361"/>
      <c r="H25" s="361"/>
    </row>
    <row r="26" spans="1:10" ht="20.100000000000001" customHeight="1">
      <c r="B26" s="159"/>
      <c r="C26" s="159"/>
      <c r="D26" s="159"/>
      <c r="E26" s="159"/>
      <c r="F26" s="155"/>
      <c r="G26" s="155"/>
      <c r="H26" s="155"/>
    </row>
    <row r="27" spans="1:10" ht="20.100000000000001" customHeight="1">
      <c r="A27" s="362" t="s">
        <v>59</v>
      </c>
      <c r="B27" s="362"/>
      <c r="C27" s="362"/>
      <c r="D27" s="362"/>
      <c r="E27" s="362"/>
      <c r="F27" s="362"/>
      <c r="G27" s="362"/>
      <c r="H27" s="362"/>
      <c r="I27" s="362"/>
    </row>
    <row r="30" spans="1:10" ht="20.100000000000001" customHeight="1">
      <c r="G30" s="359">
        <f>'１　当初入力シート'!C12</f>
        <v>45047</v>
      </c>
      <c r="H30" s="359"/>
      <c r="I30" s="359"/>
    </row>
    <row r="32" spans="1:10" ht="20.100000000000001" customHeight="1">
      <c r="A32" s="158" t="s">
        <v>284</v>
      </c>
    </row>
    <row r="33" spans="1:10" ht="20.100000000000001" customHeight="1">
      <c r="A33" s="158" t="s">
        <v>278</v>
      </c>
      <c r="B33" s="258" t="s">
        <v>288</v>
      </c>
      <c r="C33" s="167"/>
      <c r="D33" s="167"/>
      <c r="E33" s="167"/>
    </row>
    <row r="36" spans="1:10" ht="20.100000000000001" customHeight="1">
      <c r="E36" s="167" t="s">
        <v>151</v>
      </c>
      <c r="F36" s="358" t="str">
        <f>'１　当初入力シート'!C16</f>
        <v>田川市大字伊田１１１１番地</v>
      </c>
      <c r="G36" s="358"/>
      <c r="H36" s="358"/>
      <c r="I36" s="358"/>
    </row>
    <row r="37" spans="1:10" ht="20.100000000000001" customHeight="1">
      <c r="E37" s="167" t="s">
        <v>152</v>
      </c>
      <c r="F37" s="358" t="str">
        <f>'１　当初入力シート'!C17</f>
        <v>株式会社○○建設</v>
      </c>
      <c r="G37" s="358"/>
      <c r="H37" s="358"/>
      <c r="I37" s="358"/>
    </row>
    <row r="38" spans="1:10" ht="20.100000000000001" customHeight="1">
      <c r="E38" s="167"/>
      <c r="F38" s="137" t="str">
        <f>'１　当初入力シート'!C18</f>
        <v>代表取締役</v>
      </c>
      <c r="G38" s="137"/>
      <c r="H38" s="167"/>
      <c r="I38" s="167"/>
    </row>
    <row r="39" spans="1:10" ht="20.100000000000001" customHeight="1">
      <c r="E39" s="167"/>
      <c r="F39" s="137"/>
      <c r="G39" s="172" t="str">
        <f>'１　当初入力シート'!E18</f>
        <v>○○　△△</v>
      </c>
      <c r="H39" s="167"/>
      <c r="I39" s="156" t="s">
        <v>286</v>
      </c>
      <c r="J39" s="124"/>
    </row>
    <row r="41" spans="1:10" ht="20.100000000000001" customHeight="1">
      <c r="A41" s="363" t="s">
        <v>209</v>
      </c>
      <c r="B41" s="363"/>
      <c r="C41" s="363"/>
      <c r="D41" s="363"/>
      <c r="E41" s="363"/>
      <c r="F41" s="363"/>
      <c r="G41" s="363"/>
      <c r="H41" s="363"/>
      <c r="I41" s="363"/>
    </row>
    <row r="42" spans="1:10" ht="20.100000000000001" customHeight="1">
      <c r="A42" s="363" t="s">
        <v>168</v>
      </c>
      <c r="B42" s="363"/>
      <c r="C42" s="363"/>
      <c r="D42" s="363"/>
      <c r="E42" s="363"/>
      <c r="F42" s="363"/>
      <c r="G42" s="363"/>
      <c r="H42" s="167"/>
    </row>
    <row r="46" spans="1:10" ht="20.100000000000001" customHeight="1">
      <c r="E46" s="156" t="s">
        <v>78</v>
      </c>
    </row>
    <row r="48" spans="1:10" ht="20.100000000000001" customHeight="1">
      <c r="B48" s="360" t="s">
        <v>228</v>
      </c>
      <c r="C48" s="360"/>
      <c r="D48" s="360" t="s">
        <v>76</v>
      </c>
      <c r="E48" s="360" t="s">
        <v>227</v>
      </c>
      <c r="F48" s="361" t="s">
        <v>180</v>
      </c>
      <c r="G48" s="361" t="s">
        <v>181</v>
      </c>
      <c r="H48" s="361" t="s">
        <v>182</v>
      </c>
    </row>
    <row r="49" spans="2:8" ht="20.100000000000001" customHeight="1">
      <c r="B49" s="360"/>
      <c r="C49" s="360"/>
      <c r="D49" s="360"/>
      <c r="E49" s="360"/>
      <c r="F49" s="361"/>
      <c r="G49" s="361"/>
      <c r="H49" s="361"/>
    </row>
    <row r="50" spans="2:8" ht="20.100000000000001" customHeight="1">
      <c r="B50" s="360"/>
      <c r="C50" s="360"/>
      <c r="D50" s="360" t="s">
        <v>77</v>
      </c>
      <c r="E50" s="360" t="s">
        <v>227</v>
      </c>
      <c r="F50" s="361" t="s">
        <v>180</v>
      </c>
      <c r="G50" s="361" t="s">
        <v>181</v>
      </c>
      <c r="H50" s="361" t="s">
        <v>182</v>
      </c>
    </row>
    <row r="51" spans="2:8" ht="20.100000000000001" customHeight="1">
      <c r="B51" s="360"/>
      <c r="C51" s="360"/>
      <c r="D51" s="360"/>
      <c r="E51" s="360"/>
      <c r="F51" s="361"/>
      <c r="G51" s="361"/>
      <c r="H51" s="361"/>
    </row>
  </sheetData>
  <sheetProtection selectLockedCells="1"/>
  <mergeCells count="34">
    <mergeCell ref="A41:I41"/>
    <mergeCell ref="A42:G42"/>
    <mergeCell ref="B48:C51"/>
    <mergeCell ref="D48:D49"/>
    <mergeCell ref="F48:F49"/>
    <mergeCell ref="G48:G49"/>
    <mergeCell ref="H48:H49"/>
    <mergeCell ref="D50:D51"/>
    <mergeCell ref="F50:F51"/>
    <mergeCell ref="G50:G51"/>
    <mergeCell ref="H50:H51"/>
    <mergeCell ref="E48:E49"/>
    <mergeCell ref="E50:E51"/>
    <mergeCell ref="A1:I1"/>
    <mergeCell ref="A15:I15"/>
    <mergeCell ref="A16:H16"/>
    <mergeCell ref="G4:I4"/>
    <mergeCell ref="A27:I27"/>
    <mergeCell ref="H24:H25"/>
    <mergeCell ref="E22:E23"/>
    <mergeCell ref="E24:E25"/>
    <mergeCell ref="F10:I10"/>
    <mergeCell ref="F11:I11"/>
    <mergeCell ref="F36:I36"/>
    <mergeCell ref="F37:I37"/>
    <mergeCell ref="G30:I30"/>
    <mergeCell ref="B22:C25"/>
    <mergeCell ref="D22:D23"/>
    <mergeCell ref="F22:F23"/>
    <mergeCell ref="G22:G23"/>
    <mergeCell ref="H22:H23"/>
    <mergeCell ref="D24:D25"/>
    <mergeCell ref="F24:F25"/>
    <mergeCell ref="G24:G25"/>
  </mergeCells>
  <phoneticPr fontId="20"/>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rowBreaks count="1" manualBreakCount="1">
    <brk id="2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2E3B8-ABC7-4438-863A-4697117E5658}">
  <sheetPr>
    <tabColor theme="7" tint="0.59999389629810485"/>
  </sheetPr>
  <dimension ref="A1:P83"/>
  <sheetViews>
    <sheetView zoomScaleNormal="100" zoomScaleSheetLayoutView="106" workbookViewId="0">
      <selection activeCell="I7" sqref="I7:K7"/>
    </sheetView>
  </sheetViews>
  <sheetFormatPr defaultColWidth="9" defaultRowHeight="13.5"/>
  <cols>
    <col min="1" max="1" width="7.625" style="81" customWidth="1"/>
    <col min="2" max="4" width="7.625" style="165" customWidth="1"/>
    <col min="5" max="5" width="7.5" style="165" customWidth="1"/>
    <col min="6" max="6" width="2.5" style="165" customWidth="1"/>
    <col min="7" max="7" width="5.125" style="165" customWidth="1"/>
    <col min="8" max="8" width="10.625" style="165" customWidth="1"/>
    <col min="9" max="11" width="7.625" style="165" customWidth="1"/>
    <col min="12" max="12" width="7.875" style="165" customWidth="1"/>
    <col min="13" max="13" width="7.5" style="165" customWidth="1"/>
    <col min="14" max="16384" width="9" style="165"/>
  </cols>
  <sheetData>
    <row r="1" spans="1:16" ht="30" customHeight="1">
      <c r="A1" s="373" t="s">
        <v>212</v>
      </c>
      <c r="B1" s="373"/>
      <c r="C1" s="373"/>
      <c r="D1" s="373"/>
      <c r="E1" s="373"/>
      <c r="F1" s="373"/>
      <c r="G1" s="373"/>
      <c r="H1" s="373"/>
      <c r="I1" s="373"/>
      <c r="J1" s="373"/>
      <c r="K1" s="373"/>
      <c r="L1" s="373"/>
    </row>
    <row r="2" spans="1:16" ht="17.25" customHeight="1">
      <c r="A2" s="374">
        <f>'１　当初入力シート'!C12</f>
        <v>45047</v>
      </c>
      <c r="B2" s="374"/>
      <c r="C2" s="374"/>
      <c r="D2" s="374"/>
      <c r="E2" s="374"/>
      <c r="F2" s="374"/>
      <c r="G2" s="374"/>
      <c r="H2" s="374"/>
      <c r="I2" s="374"/>
      <c r="J2" s="374"/>
      <c r="K2" s="374"/>
      <c r="L2" s="374"/>
      <c r="N2" s="133" t="s">
        <v>356</v>
      </c>
    </row>
    <row r="3" spans="1:16" ht="17.25" customHeight="1">
      <c r="A3" s="55"/>
      <c r="B3" s="56"/>
      <c r="C3" s="56"/>
      <c r="D3" s="56"/>
      <c r="E3" s="56"/>
      <c r="F3" s="56"/>
      <c r="G3" s="56"/>
      <c r="H3" s="56"/>
      <c r="I3" s="56"/>
      <c r="J3" s="56"/>
      <c r="K3" s="56"/>
      <c r="L3" s="56"/>
      <c r="N3" s="57"/>
    </row>
    <row r="4" spans="1:16" ht="17.25" customHeight="1">
      <c r="A4" s="127" t="s">
        <v>319</v>
      </c>
      <c r="B4" s="56"/>
      <c r="C4" s="56"/>
      <c r="D4" s="56"/>
      <c r="E4" s="56"/>
      <c r="F4" s="56"/>
      <c r="G4" s="56"/>
      <c r="H4" s="56"/>
      <c r="I4" s="56"/>
      <c r="J4" s="56"/>
      <c r="K4" s="56"/>
      <c r="L4" s="56"/>
      <c r="N4" s="143" t="s">
        <v>357</v>
      </c>
      <c r="O4" s="58"/>
      <c r="P4" s="58"/>
    </row>
    <row r="5" spans="1:16" ht="30" customHeight="1">
      <c r="A5" s="56"/>
      <c r="B5" s="56"/>
      <c r="C5" s="56"/>
      <c r="D5" s="375" t="s">
        <v>213</v>
      </c>
      <c r="E5" s="375"/>
      <c r="F5" s="170"/>
      <c r="G5" s="376" t="str">
        <f>'１　当初入力シート'!C16</f>
        <v>田川市大字伊田１１１１番地</v>
      </c>
      <c r="H5" s="376"/>
      <c r="I5" s="376"/>
      <c r="J5" s="376"/>
      <c r="K5" s="376"/>
      <c r="L5" s="376"/>
      <c r="N5" s="58"/>
      <c r="O5" s="58"/>
      <c r="P5" s="58"/>
    </row>
    <row r="6" spans="1:16" ht="30" customHeight="1">
      <c r="A6" s="56"/>
      <c r="B6" s="56"/>
      <c r="C6" s="56"/>
      <c r="D6" s="375" t="s">
        <v>214</v>
      </c>
      <c r="E6" s="375"/>
      <c r="F6" s="170"/>
      <c r="G6" s="376" t="str">
        <f>'１　当初入力シート'!C17</f>
        <v>株式会社○○建設</v>
      </c>
      <c r="H6" s="376"/>
      <c r="I6" s="376"/>
      <c r="J6" s="376"/>
      <c r="K6" s="376"/>
      <c r="L6" s="376"/>
      <c r="N6" s="58"/>
      <c r="O6" s="58"/>
      <c r="P6" s="58"/>
    </row>
    <row r="7" spans="1:16" ht="30" customHeight="1">
      <c r="A7" s="56"/>
      <c r="B7" s="56"/>
      <c r="C7" s="56"/>
      <c r="D7" s="368" t="s">
        <v>215</v>
      </c>
      <c r="E7" s="368"/>
      <c r="F7" s="59"/>
      <c r="G7" s="369" t="str">
        <f>'１　当初入力シート'!C18</f>
        <v>代表取締役</v>
      </c>
      <c r="H7" s="369"/>
      <c r="I7" s="370" t="str">
        <f>'１　当初入力シート'!E18</f>
        <v>○○　△△</v>
      </c>
      <c r="J7" s="370"/>
      <c r="K7" s="370"/>
      <c r="L7" s="138" t="s">
        <v>157</v>
      </c>
      <c r="N7" s="134"/>
      <c r="O7" s="134"/>
    </row>
    <row r="8" spans="1:16" ht="17.25" customHeight="1">
      <c r="A8" s="56"/>
      <c r="B8" s="56"/>
      <c r="C8" s="56"/>
      <c r="D8" s="56"/>
      <c r="E8" s="56"/>
      <c r="F8" s="56"/>
      <c r="G8" s="56"/>
      <c r="H8" s="55"/>
      <c r="I8" s="56"/>
      <c r="J8" s="56"/>
      <c r="K8" s="56"/>
      <c r="L8" s="56"/>
      <c r="N8" s="58"/>
      <c r="O8" s="58"/>
      <c r="P8" s="58"/>
    </row>
    <row r="9" spans="1:16" ht="46.5" customHeight="1">
      <c r="A9" s="371" t="s">
        <v>285</v>
      </c>
      <c r="B9" s="371"/>
      <c r="C9" s="371"/>
      <c r="D9" s="371"/>
      <c r="E9" s="371"/>
      <c r="F9" s="371"/>
      <c r="G9" s="371"/>
      <c r="H9" s="371"/>
      <c r="I9" s="371"/>
      <c r="J9" s="371"/>
      <c r="K9" s="371"/>
      <c r="L9" s="371"/>
      <c r="N9" s="58"/>
      <c r="O9" s="58"/>
      <c r="P9" s="58"/>
    </row>
    <row r="10" spans="1:16" ht="46.5" customHeight="1">
      <c r="A10" s="371"/>
      <c r="B10" s="371"/>
      <c r="C10" s="371"/>
      <c r="D10" s="371"/>
      <c r="E10" s="371"/>
      <c r="F10" s="371"/>
      <c r="G10" s="371"/>
      <c r="H10" s="371"/>
      <c r="I10" s="371"/>
      <c r="J10" s="371"/>
      <c r="K10" s="371"/>
      <c r="L10" s="371"/>
      <c r="N10" s="58"/>
      <c r="O10" s="58"/>
      <c r="P10" s="58"/>
    </row>
    <row r="11" spans="1:16" ht="17.25" customHeight="1">
      <c r="A11" s="372" t="s">
        <v>216</v>
      </c>
      <c r="B11" s="372"/>
      <c r="C11" s="372"/>
      <c r="D11" s="372"/>
      <c r="E11" s="372"/>
      <c r="F11" s="372"/>
      <c r="G11" s="372"/>
      <c r="H11" s="372"/>
      <c r="I11" s="372"/>
      <c r="J11" s="372"/>
      <c r="K11" s="372"/>
      <c r="L11" s="372"/>
      <c r="N11" s="58"/>
      <c r="O11" s="58"/>
      <c r="P11" s="58"/>
    </row>
    <row r="12" spans="1:16" ht="18.75" customHeight="1">
      <c r="A12" s="127" t="s">
        <v>341</v>
      </c>
      <c r="B12" s="56"/>
      <c r="C12" s="56"/>
      <c r="D12" s="56"/>
      <c r="E12" s="56"/>
      <c r="F12" s="56"/>
      <c r="G12" s="56"/>
      <c r="H12" s="56"/>
      <c r="I12" s="56"/>
      <c r="J12" s="56"/>
      <c r="K12" s="56"/>
      <c r="L12" s="60"/>
      <c r="M12" s="61"/>
      <c r="N12" s="58"/>
      <c r="O12" s="58"/>
      <c r="P12" s="58"/>
    </row>
    <row r="13" spans="1:16" ht="18.75" customHeight="1">
      <c r="A13" s="127" t="s">
        <v>289</v>
      </c>
      <c r="B13" s="56"/>
      <c r="C13" s="56"/>
      <c r="D13" s="56"/>
      <c r="E13" s="56"/>
      <c r="F13" s="56"/>
      <c r="G13" s="56"/>
      <c r="H13" s="56"/>
      <c r="I13" s="56"/>
      <c r="J13" s="56"/>
      <c r="K13" s="56"/>
      <c r="L13" s="60"/>
      <c r="M13" s="61"/>
      <c r="N13" s="58"/>
      <c r="O13" s="58"/>
      <c r="P13" s="58"/>
    </row>
    <row r="14" spans="1:16" ht="9" customHeight="1">
      <c r="A14" s="127"/>
      <c r="B14" s="56"/>
      <c r="C14" s="56"/>
      <c r="D14" s="56"/>
      <c r="E14" s="56"/>
      <c r="F14" s="56"/>
      <c r="G14" s="56"/>
      <c r="H14" s="56"/>
      <c r="I14" s="56"/>
      <c r="J14" s="56"/>
      <c r="K14" s="56"/>
      <c r="L14" s="60"/>
      <c r="M14" s="61"/>
      <c r="N14" s="58"/>
      <c r="O14" s="58"/>
      <c r="P14" s="58"/>
    </row>
    <row r="15" spans="1:16" ht="18.75" customHeight="1">
      <c r="A15" s="127" t="s">
        <v>272</v>
      </c>
      <c r="B15" s="56"/>
      <c r="C15" s="56"/>
      <c r="D15" s="56"/>
      <c r="E15" s="56"/>
      <c r="F15" s="56"/>
      <c r="G15" s="56"/>
      <c r="H15" s="56"/>
      <c r="I15" s="56"/>
      <c r="J15" s="56"/>
      <c r="K15" s="56"/>
      <c r="L15" s="56"/>
    </row>
    <row r="16" spans="1:16" ht="18.75" customHeight="1">
      <c r="A16" s="56" t="s">
        <v>271</v>
      </c>
      <c r="B16" s="56"/>
      <c r="C16" s="56"/>
      <c r="D16" s="56"/>
      <c r="E16" s="56"/>
      <c r="F16" s="56"/>
      <c r="G16" s="56"/>
      <c r="H16" s="56"/>
      <c r="I16" s="56"/>
      <c r="J16" s="56"/>
      <c r="K16" s="56"/>
      <c r="L16" s="56"/>
    </row>
    <row r="17" spans="1:16" ht="45" customHeight="1">
      <c r="A17" s="56"/>
      <c r="B17" s="56"/>
      <c r="C17" s="56"/>
      <c r="D17" s="56"/>
      <c r="E17" s="56"/>
      <c r="F17" s="56"/>
      <c r="G17" s="56"/>
      <c r="H17" s="56"/>
      <c r="I17" s="56"/>
      <c r="J17" s="56"/>
      <c r="K17" s="56"/>
      <c r="L17" s="56"/>
    </row>
    <row r="18" spans="1:16" ht="18.75" customHeight="1">
      <c r="A18" s="83" t="s">
        <v>274</v>
      </c>
      <c r="B18" s="56"/>
      <c r="C18" s="56"/>
      <c r="D18" s="56"/>
      <c r="E18" s="62"/>
      <c r="F18" s="62"/>
      <c r="G18" s="63"/>
      <c r="H18" s="63"/>
      <c r="I18" s="63"/>
      <c r="J18" s="63"/>
      <c r="K18" s="63"/>
      <c r="L18" s="56"/>
    </row>
    <row r="19" spans="1:16" ht="18.75" customHeight="1">
      <c r="A19" s="83" t="s">
        <v>275</v>
      </c>
      <c r="B19" s="56"/>
      <c r="C19" s="56"/>
      <c r="D19" s="56"/>
      <c r="E19" s="62"/>
      <c r="F19" s="62"/>
      <c r="G19" s="63"/>
      <c r="H19" s="63"/>
      <c r="I19" s="63"/>
      <c r="J19" s="63"/>
      <c r="K19" s="63"/>
      <c r="L19" s="56"/>
    </row>
    <row r="20" spans="1:16" ht="38.25" customHeight="1" thickBot="1">
      <c r="A20" s="56"/>
      <c r="B20" s="56"/>
      <c r="C20" s="56"/>
      <c r="D20" s="56"/>
      <c r="E20" s="56"/>
      <c r="F20" s="56"/>
      <c r="G20" s="56"/>
      <c r="H20" s="56"/>
      <c r="I20" s="56"/>
      <c r="J20" s="56"/>
      <c r="K20" s="56"/>
      <c r="L20" s="56"/>
    </row>
    <row r="21" spans="1:16" ht="9.9499999999999993" customHeight="1">
      <c r="A21" s="64"/>
      <c r="B21" s="65"/>
      <c r="C21" s="65"/>
      <c r="D21" s="65"/>
      <c r="E21" s="65"/>
      <c r="F21" s="65"/>
      <c r="G21" s="65"/>
      <c r="H21" s="65"/>
      <c r="I21" s="65"/>
      <c r="J21" s="65"/>
      <c r="K21" s="65"/>
      <c r="L21" s="66"/>
    </row>
    <row r="22" spans="1:16" ht="18.75" customHeight="1">
      <c r="A22" s="364" t="s">
        <v>320</v>
      </c>
      <c r="B22" s="365"/>
      <c r="C22" s="365"/>
      <c r="D22" s="365"/>
      <c r="E22" s="365"/>
      <c r="F22" s="365"/>
      <c r="G22" s="365"/>
      <c r="H22" s="365"/>
      <c r="I22" s="365"/>
      <c r="J22" s="365"/>
      <c r="K22" s="365"/>
      <c r="L22" s="366"/>
      <c r="N22" s="57"/>
    </row>
    <row r="23" spans="1:16" ht="18.75" customHeight="1">
      <c r="A23" s="67" t="s">
        <v>321</v>
      </c>
      <c r="B23" s="68"/>
      <c r="C23" s="68"/>
      <c r="D23" s="68"/>
      <c r="E23" s="68"/>
      <c r="F23" s="68"/>
      <c r="G23" s="68"/>
      <c r="H23" s="68"/>
      <c r="I23" s="68"/>
      <c r="J23" s="68"/>
      <c r="K23" s="68"/>
      <c r="L23" s="69"/>
    </row>
    <row r="24" spans="1:16" ht="18.75" customHeight="1">
      <c r="A24" s="70" t="s">
        <v>322</v>
      </c>
      <c r="B24" s="71"/>
      <c r="C24" s="71"/>
      <c r="D24" s="71"/>
      <c r="E24" s="71"/>
      <c r="F24" s="71"/>
      <c r="G24" s="71"/>
      <c r="H24" s="71"/>
      <c r="I24" s="71"/>
      <c r="J24" s="71"/>
      <c r="K24" s="71"/>
      <c r="L24" s="72"/>
    </row>
    <row r="25" spans="1:16" ht="18.75" customHeight="1">
      <c r="A25" s="70" t="s">
        <v>323</v>
      </c>
      <c r="B25" s="71"/>
      <c r="C25" s="71"/>
      <c r="D25" s="71"/>
      <c r="E25" s="71"/>
      <c r="F25" s="71"/>
      <c r="G25" s="71"/>
      <c r="H25" s="71"/>
      <c r="I25" s="71"/>
      <c r="J25" s="71"/>
      <c r="K25" s="71"/>
      <c r="L25" s="72"/>
    </row>
    <row r="26" spans="1:16" ht="18.75" customHeight="1">
      <c r="A26" s="70" t="s">
        <v>324</v>
      </c>
      <c r="B26" s="71"/>
      <c r="C26" s="71"/>
      <c r="D26" s="71"/>
      <c r="E26" s="71"/>
      <c r="F26" s="71"/>
      <c r="G26" s="71"/>
      <c r="H26" s="71"/>
      <c r="I26" s="71"/>
      <c r="J26" s="71"/>
      <c r="K26" s="71"/>
      <c r="L26" s="72"/>
    </row>
    <row r="27" spans="1:16" ht="18.75" customHeight="1">
      <c r="A27" s="70" t="s">
        <v>325</v>
      </c>
      <c r="B27" s="71"/>
      <c r="C27" s="71"/>
      <c r="D27" s="71"/>
      <c r="E27" s="71"/>
      <c r="F27" s="71"/>
      <c r="G27" s="71"/>
      <c r="H27" s="71"/>
      <c r="I27" s="71"/>
      <c r="J27" s="71"/>
      <c r="K27" s="71"/>
      <c r="L27" s="72"/>
    </row>
    <row r="28" spans="1:16" ht="18.75" customHeight="1">
      <c r="A28" s="67" t="s">
        <v>326</v>
      </c>
      <c r="B28" s="68"/>
      <c r="C28" s="68"/>
      <c r="D28" s="68"/>
      <c r="E28" s="68"/>
      <c r="F28" s="68"/>
      <c r="G28" s="68"/>
      <c r="H28" s="73"/>
      <c r="I28" s="73"/>
      <c r="J28" s="68"/>
      <c r="K28" s="68"/>
      <c r="L28" s="69"/>
      <c r="N28" s="58"/>
      <c r="O28" s="58"/>
      <c r="P28" s="58"/>
    </row>
    <row r="29" spans="1:16" ht="18.75" customHeight="1">
      <c r="A29" s="67" t="s">
        <v>327</v>
      </c>
      <c r="B29" s="68"/>
      <c r="C29" s="68"/>
      <c r="D29" s="68"/>
      <c r="E29" s="68"/>
      <c r="F29" s="68"/>
      <c r="G29" s="68"/>
      <c r="H29" s="68"/>
      <c r="I29" s="68"/>
      <c r="J29" s="74"/>
      <c r="K29" s="68"/>
      <c r="L29" s="69"/>
      <c r="N29" s="58"/>
      <c r="O29" s="58"/>
      <c r="P29" s="58"/>
    </row>
    <row r="30" spans="1:16" ht="18.75" customHeight="1">
      <c r="A30" s="67" t="s">
        <v>328</v>
      </c>
      <c r="B30" s="68"/>
      <c r="C30" s="68"/>
      <c r="D30" s="68"/>
      <c r="E30" s="68"/>
      <c r="F30" s="68"/>
      <c r="G30" s="68"/>
      <c r="H30" s="73"/>
      <c r="I30" s="73"/>
      <c r="J30" s="68"/>
      <c r="K30" s="68"/>
      <c r="L30" s="69"/>
    </row>
    <row r="31" spans="1:16" ht="18.75" customHeight="1">
      <c r="A31" s="75" t="s">
        <v>329</v>
      </c>
      <c r="B31" s="169"/>
      <c r="C31" s="169"/>
      <c r="D31" s="169"/>
      <c r="E31" s="169"/>
      <c r="F31" s="169"/>
      <c r="G31" s="169"/>
      <c r="H31" s="169"/>
      <c r="I31" s="169"/>
      <c r="J31" s="169"/>
      <c r="K31" s="169"/>
      <c r="L31" s="76"/>
    </row>
    <row r="32" spans="1:16" ht="18.75" customHeight="1">
      <c r="A32" s="70" t="s">
        <v>330</v>
      </c>
      <c r="B32" s="169"/>
      <c r="C32" s="169"/>
      <c r="D32" s="169"/>
      <c r="E32" s="169"/>
      <c r="F32" s="169"/>
      <c r="G32" s="169"/>
      <c r="H32" s="169"/>
      <c r="I32" s="169"/>
      <c r="J32" s="169"/>
      <c r="K32" s="169"/>
      <c r="L32" s="76"/>
    </row>
    <row r="33" spans="1:16" ht="9.9499999999999993" customHeight="1" thickBot="1">
      <c r="A33" s="77"/>
      <c r="B33" s="78"/>
      <c r="C33" s="78"/>
      <c r="D33" s="78"/>
      <c r="E33" s="78"/>
      <c r="F33" s="78"/>
      <c r="G33" s="78"/>
      <c r="H33" s="78"/>
      <c r="I33" s="78"/>
      <c r="J33" s="78"/>
      <c r="K33" s="78"/>
      <c r="L33" s="79"/>
    </row>
    <row r="34" spans="1:16" s="80" customFormat="1" ht="19.5" customHeight="1">
      <c r="A34" s="367" t="s">
        <v>273</v>
      </c>
      <c r="B34" s="367"/>
      <c r="C34" s="367"/>
      <c r="D34" s="367"/>
      <c r="E34" s="367"/>
      <c r="F34" s="367"/>
      <c r="G34" s="367"/>
      <c r="H34" s="367"/>
      <c r="I34" s="367"/>
      <c r="J34" s="367"/>
      <c r="K34" s="367"/>
      <c r="L34" s="367"/>
    </row>
    <row r="35" spans="1:16" ht="19.5" customHeight="1">
      <c r="A35" s="177" t="s">
        <v>290</v>
      </c>
      <c r="B35" s="82"/>
      <c r="C35" s="82"/>
      <c r="D35" s="82"/>
      <c r="E35" s="82"/>
      <c r="F35" s="82"/>
      <c r="G35" s="82"/>
      <c r="H35" s="82"/>
      <c r="I35" s="82"/>
      <c r="J35" s="82"/>
      <c r="K35" s="82"/>
      <c r="L35" s="82"/>
      <c r="N35" s="57"/>
      <c r="O35" s="57"/>
      <c r="P35" s="57"/>
    </row>
    <row r="36" spans="1:16" ht="19.5" customHeight="1">
      <c r="A36" s="177" t="s">
        <v>291</v>
      </c>
      <c r="B36" s="113"/>
      <c r="C36" s="113"/>
      <c r="D36" s="113"/>
      <c r="E36" s="82"/>
      <c r="F36" s="82"/>
      <c r="G36" s="82"/>
      <c r="H36" s="82"/>
      <c r="I36" s="82"/>
      <c r="J36" s="82"/>
      <c r="K36" s="82"/>
      <c r="L36" s="82"/>
    </row>
    <row r="37" spans="1:16" ht="19.5" customHeight="1">
      <c r="A37" s="177" t="s">
        <v>234</v>
      </c>
      <c r="B37" s="113"/>
      <c r="C37" s="113"/>
      <c r="D37" s="113"/>
      <c r="E37" s="82"/>
      <c r="F37" s="82"/>
      <c r="G37" s="82"/>
      <c r="H37" s="82"/>
      <c r="I37" s="82"/>
      <c r="J37" s="82"/>
      <c r="K37" s="82"/>
      <c r="L37" s="82"/>
    </row>
    <row r="38" spans="1:16" ht="19.5" customHeight="1">
      <c r="A38" s="177" t="s">
        <v>235</v>
      </c>
      <c r="B38" s="113"/>
      <c r="C38" s="113"/>
      <c r="D38" s="113"/>
      <c r="E38" s="82"/>
      <c r="F38" s="82"/>
      <c r="G38" s="82"/>
      <c r="H38" s="82"/>
      <c r="I38" s="82"/>
      <c r="J38" s="82"/>
      <c r="K38" s="82"/>
      <c r="L38" s="82"/>
    </row>
    <row r="39" spans="1:16" ht="19.5" customHeight="1">
      <c r="A39" s="84" t="s">
        <v>236</v>
      </c>
      <c r="B39" s="113"/>
      <c r="C39" s="113"/>
      <c r="D39" s="113"/>
      <c r="E39" s="82"/>
      <c r="F39" s="82"/>
      <c r="G39" s="82"/>
      <c r="H39" s="82"/>
      <c r="I39" s="82"/>
      <c r="J39" s="82"/>
      <c r="K39" s="82"/>
      <c r="L39" s="82"/>
    </row>
    <row r="40" spans="1:16" ht="19.5" customHeight="1">
      <c r="A40" s="177" t="s">
        <v>257</v>
      </c>
      <c r="B40" s="187"/>
      <c r="C40" s="187"/>
      <c r="D40" s="187"/>
      <c r="E40" s="187"/>
      <c r="F40" s="187"/>
      <c r="G40" s="187"/>
      <c r="H40" s="187"/>
      <c r="I40" s="187"/>
      <c r="J40" s="187"/>
      <c r="K40" s="187"/>
      <c r="L40" s="187"/>
      <c r="M40" s="187"/>
    </row>
    <row r="41" spans="1:16" ht="19.5" customHeight="1">
      <c r="A41" s="177" t="s">
        <v>258</v>
      </c>
      <c r="B41" s="187"/>
      <c r="C41" s="187"/>
      <c r="D41" s="187"/>
      <c r="E41" s="187"/>
      <c r="F41" s="187"/>
      <c r="G41" s="187"/>
      <c r="H41" s="187"/>
      <c r="I41" s="187"/>
      <c r="J41" s="187"/>
      <c r="K41" s="187"/>
      <c r="L41" s="187"/>
      <c r="M41" s="187"/>
    </row>
    <row r="42" spans="1:16" ht="19.5" customHeight="1">
      <c r="A42" s="177" t="s">
        <v>259</v>
      </c>
      <c r="B42" s="187"/>
      <c r="C42" s="187"/>
      <c r="D42" s="187"/>
      <c r="E42" s="187"/>
      <c r="F42" s="187"/>
      <c r="G42" s="187"/>
      <c r="H42" s="187"/>
      <c r="I42" s="187"/>
      <c r="J42" s="187"/>
      <c r="K42" s="187"/>
      <c r="L42" s="187"/>
      <c r="M42" s="187"/>
    </row>
    <row r="43" spans="1:16" ht="19.5" customHeight="1">
      <c r="A43" s="177" t="s">
        <v>260</v>
      </c>
      <c r="B43" s="187"/>
      <c r="C43" s="187"/>
      <c r="D43" s="187"/>
      <c r="E43" s="187"/>
      <c r="F43" s="187"/>
      <c r="G43" s="187"/>
      <c r="H43" s="187"/>
      <c r="I43" s="187"/>
      <c r="J43" s="187"/>
      <c r="K43" s="187"/>
      <c r="L43" s="187"/>
      <c r="M43" s="187"/>
    </row>
    <row r="44" spans="1:16" ht="19.5" customHeight="1">
      <c r="A44" s="177" t="s">
        <v>261</v>
      </c>
      <c r="B44" s="187"/>
      <c r="C44" s="187"/>
      <c r="D44" s="187"/>
      <c r="E44" s="187"/>
      <c r="F44" s="187"/>
      <c r="G44" s="187"/>
      <c r="H44" s="187"/>
      <c r="I44" s="187"/>
      <c r="J44" s="187"/>
      <c r="K44" s="187"/>
      <c r="L44" s="187"/>
      <c r="M44" s="187"/>
    </row>
    <row r="45" spans="1:16" ht="19.5" customHeight="1">
      <c r="A45" s="177" t="s">
        <v>230</v>
      </c>
      <c r="B45" s="187"/>
      <c r="C45" s="187"/>
      <c r="D45" s="187"/>
      <c r="E45" s="187"/>
      <c r="F45" s="187"/>
      <c r="G45" s="187"/>
      <c r="H45" s="187"/>
      <c r="I45" s="187"/>
      <c r="J45" s="187"/>
      <c r="K45" s="187"/>
      <c r="L45" s="187"/>
      <c r="M45" s="187"/>
    </row>
    <row r="46" spans="1:16" ht="19.5" customHeight="1">
      <c r="A46" s="177" t="s">
        <v>262</v>
      </c>
      <c r="B46" s="187"/>
      <c r="C46" s="187"/>
      <c r="D46" s="187"/>
      <c r="E46" s="187"/>
      <c r="F46" s="187"/>
      <c r="G46" s="187"/>
      <c r="H46" s="187"/>
      <c r="I46" s="187"/>
      <c r="J46" s="187"/>
      <c r="K46" s="187"/>
      <c r="L46" s="187"/>
      <c r="M46" s="187"/>
    </row>
    <row r="47" spans="1:16" ht="19.5" customHeight="1">
      <c r="A47" s="177" t="s">
        <v>263</v>
      </c>
      <c r="B47" s="187"/>
      <c r="C47" s="187"/>
      <c r="D47" s="187"/>
      <c r="E47" s="187"/>
      <c r="F47" s="187"/>
      <c r="G47" s="187"/>
      <c r="H47" s="187"/>
      <c r="I47" s="187"/>
      <c r="J47" s="187"/>
      <c r="K47" s="187"/>
      <c r="L47" s="187"/>
      <c r="M47" s="187"/>
    </row>
    <row r="48" spans="1:16" ht="19.5" customHeight="1">
      <c r="A48" s="177" t="s">
        <v>264</v>
      </c>
      <c r="B48" s="187"/>
      <c r="C48" s="187"/>
      <c r="D48" s="187"/>
      <c r="E48" s="187"/>
      <c r="F48" s="187"/>
      <c r="G48" s="187"/>
      <c r="H48" s="187"/>
      <c r="I48" s="187"/>
      <c r="J48" s="187"/>
      <c r="K48" s="187"/>
      <c r="L48" s="187"/>
      <c r="M48" s="187"/>
    </row>
    <row r="49" spans="1:13" ht="19.5" customHeight="1">
      <c r="A49" s="177" t="s">
        <v>265</v>
      </c>
      <c r="B49" s="187"/>
      <c r="C49" s="187"/>
      <c r="D49" s="187"/>
      <c r="E49" s="187"/>
      <c r="F49" s="187"/>
      <c r="G49" s="187"/>
      <c r="H49" s="187"/>
      <c r="I49" s="187"/>
      <c r="J49" s="187"/>
      <c r="K49" s="187"/>
      <c r="L49" s="187"/>
      <c r="M49" s="187"/>
    </row>
    <row r="50" spans="1:13" ht="19.5" customHeight="1">
      <c r="A50" s="177" t="s">
        <v>231</v>
      </c>
      <c r="B50" s="187"/>
      <c r="C50" s="187"/>
      <c r="D50" s="187"/>
      <c r="E50" s="187"/>
      <c r="F50" s="187"/>
      <c r="G50" s="187"/>
      <c r="H50" s="187"/>
      <c r="I50" s="187"/>
      <c r="J50" s="187"/>
      <c r="K50" s="187"/>
      <c r="L50" s="187"/>
      <c r="M50" s="187"/>
    </row>
    <row r="51" spans="1:13" ht="19.5" customHeight="1">
      <c r="A51" s="177" t="s">
        <v>266</v>
      </c>
      <c r="B51" s="187"/>
      <c r="C51" s="187"/>
      <c r="D51" s="187"/>
      <c r="E51" s="187"/>
      <c r="F51" s="187"/>
      <c r="G51" s="187"/>
      <c r="H51" s="187"/>
      <c r="I51" s="187"/>
      <c r="J51" s="187"/>
      <c r="K51" s="187"/>
      <c r="L51" s="187"/>
      <c r="M51" s="187"/>
    </row>
    <row r="52" spans="1:13" ht="19.5" customHeight="1">
      <c r="A52" s="177" t="s">
        <v>267</v>
      </c>
      <c r="B52" s="187"/>
      <c r="C52" s="187"/>
      <c r="D52" s="187"/>
      <c r="E52" s="187"/>
      <c r="F52" s="187"/>
      <c r="G52" s="187"/>
      <c r="H52" s="187"/>
      <c r="I52" s="187"/>
      <c r="J52" s="187"/>
      <c r="K52" s="187"/>
      <c r="L52" s="187"/>
      <c r="M52" s="187"/>
    </row>
    <row r="53" spans="1:13" ht="19.5" customHeight="1">
      <c r="A53" s="177" t="s">
        <v>268</v>
      </c>
      <c r="B53" s="187"/>
      <c r="C53" s="187"/>
      <c r="D53" s="187"/>
      <c r="E53" s="187"/>
      <c r="F53" s="187"/>
      <c r="G53" s="187"/>
      <c r="H53" s="187"/>
      <c r="I53" s="187"/>
      <c r="J53" s="187"/>
      <c r="K53" s="187"/>
      <c r="L53" s="187"/>
      <c r="M53" s="187"/>
    </row>
    <row r="54" spans="1:13" ht="19.5" customHeight="1">
      <c r="A54" s="177" t="s">
        <v>270</v>
      </c>
      <c r="B54" s="187"/>
      <c r="C54" s="187"/>
      <c r="D54" s="187"/>
      <c r="E54" s="187"/>
      <c r="F54" s="187"/>
      <c r="G54" s="187"/>
      <c r="H54" s="187"/>
      <c r="I54" s="187"/>
      <c r="J54" s="187"/>
      <c r="K54" s="187"/>
      <c r="L54" s="187"/>
      <c r="M54" s="187"/>
    </row>
    <row r="55" spans="1:13" ht="19.5" customHeight="1">
      <c r="A55" s="177" t="s">
        <v>269</v>
      </c>
      <c r="B55" s="187"/>
      <c r="C55" s="187"/>
      <c r="D55" s="187"/>
      <c r="E55" s="187"/>
      <c r="F55" s="187"/>
      <c r="G55" s="187"/>
      <c r="H55" s="187"/>
      <c r="I55" s="187"/>
      <c r="J55" s="187"/>
      <c r="K55" s="187"/>
      <c r="L55" s="187"/>
      <c r="M55" s="187"/>
    </row>
    <row r="56" spans="1:13" ht="19.5" customHeight="1">
      <c r="A56" s="177" t="s">
        <v>232</v>
      </c>
      <c r="B56" s="187"/>
      <c r="C56" s="187"/>
      <c r="D56" s="187"/>
      <c r="E56" s="187"/>
      <c r="F56" s="187"/>
      <c r="G56" s="187"/>
      <c r="H56" s="187"/>
      <c r="I56" s="187"/>
      <c r="J56" s="187"/>
      <c r="K56" s="187"/>
      <c r="L56" s="187"/>
      <c r="M56" s="187"/>
    </row>
    <row r="57" spans="1:13" ht="19.5" customHeight="1">
      <c r="A57" s="177" t="s">
        <v>292</v>
      </c>
      <c r="B57" s="187"/>
      <c r="C57" s="187"/>
      <c r="D57" s="187"/>
      <c r="E57" s="187"/>
      <c r="F57" s="187"/>
      <c r="G57" s="187"/>
      <c r="H57" s="187"/>
      <c r="I57" s="187"/>
      <c r="J57" s="187"/>
      <c r="K57" s="187"/>
      <c r="L57" s="187"/>
      <c r="M57" s="187"/>
    </row>
    <row r="58" spans="1:13" ht="19.5" customHeight="1">
      <c r="A58" s="117" t="s">
        <v>293</v>
      </c>
      <c r="B58" s="187"/>
      <c r="C58" s="187"/>
      <c r="D58" s="187"/>
      <c r="E58" s="187"/>
      <c r="F58" s="187"/>
      <c r="G58" s="187"/>
      <c r="H58" s="187"/>
      <c r="I58" s="187"/>
      <c r="J58" s="187"/>
      <c r="K58" s="187"/>
      <c r="L58" s="187"/>
      <c r="M58" s="187"/>
    </row>
    <row r="59" spans="1:13" ht="19.5" customHeight="1">
      <c r="A59" s="177" t="s">
        <v>294</v>
      </c>
      <c r="B59" s="187"/>
      <c r="C59" s="187"/>
      <c r="D59" s="187"/>
      <c r="E59" s="187"/>
      <c r="F59" s="187"/>
      <c r="G59" s="187"/>
      <c r="H59" s="187"/>
      <c r="I59" s="187"/>
      <c r="J59" s="187"/>
      <c r="K59" s="187"/>
      <c r="L59" s="187"/>
      <c r="M59" s="187"/>
    </row>
    <row r="60" spans="1:13" s="128" customFormat="1" ht="19.149999999999999" customHeight="1">
      <c r="A60" s="177" t="s">
        <v>295</v>
      </c>
      <c r="B60" s="187"/>
      <c r="C60" s="187"/>
      <c r="D60" s="187"/>
      <c r="E60" s="187"/>
      <c r="F60" s="187"/>
      <c r="G60" s="187"/>
      <c r="H60" s="187"/>
      <c r="I60" s="187"/>
      <c r="J60" s="187"/>
      <c r="K60" s="187"/>
      <c r="L60" s="187"/>
      <c r="M60" s="116"/>
    </row>
    <row r="61" spans="1:13" s="128" customFormat="1" ht="19.149999999999999" customHeight="1">
      <c r="A61" s="117" t="s">
        <v>296</v>
      </c>
      <c r="B61" s="187"/>
      <c r="C61" s="187"/>
      <c r="D61" s="187"/>
      <c r="E61" s="187"/>
      <c r="F61" s="187"/>
      <c r="G61" s="187"/>
      <c r="H61" s="187"/>
      <c r="I61" s="187"/>
      <c r="J61" s="187"/>
      <c r="K61" s="187"/>
      <c r="L61" s="187"/>
      <c r="M61" s="116"/>
    </row>
    <row r="62" spans="1:13" s="128" customFormat="1" ht="19.149999999999999" customHeight="1">
      <c r="A62" s="129" t="s">
        <v>297</v>
      </c>
      <c r="B62" s="187"/>
      <c r="C62" s="187"/>
      <c r="D62" s="187"/>
      <c r="E62" s="187"/>
      <c r="F62" s="187"/>
      <c r="G62" s="187"/>
      <c r="H62" s="187"/>
      <c r="I62" s="187"/>
      <c r="J62" s="187"/>
      <c r="K62" s="187"/>
      <c r="L62" s="187"/>
      <c r="M62" s="116"/>
    </row>
    <row r="63" spans="1:13" s="128" customFormat="1" ht="19.149999999999999" customHeight="1">
      <c r="A63" s="129" t="s">
        <v>298</v>
      </c>
      <c r="B63" s="187"/>
      <c r="C63" s="187"/>
      <c r="D63" s="187"/>
      <c r="E63" s="187"/>
      <c r="F63" s="187"/>
      <c r="G63" s="187"/>
      <c r="H63" s="187"/>
      <c r="I63" s="187"/>
      <c r="J63" s="187"/>
      <c r="K63" s="187"/>
      <c r="L63" s="187"/>
      <c r="M63" s="116"/>
    </row>
    <row r="64" spans="1:13" s="128" customFormat="1" ht="19.149999999999999" customHeight="1">
      <c r="A64" s="129" t="s">
        <v>299</v>
      </c>
      <c r="B64" s="187"/>
      <c r="C64" s="187"/>
      <c r="D64" s="187"/>
      <c r="E64" s="187"/>
      <c r="F64" s="187"/>
      <c r="G64" s="187"/>
      <c r="H64" s="187"/>
      <c r="I64" s="187"/>
      <c r="J64" s="187"/>
      <c r="K64" s="187"/>
      <c r="L64" s="187"/>
      <c r="M64" s="116"/>
    </row>
    <row r="65" spans="1:13" s="128" customFormat="1" ht="19.149999999999999" customHeight="1">
      <c r="A65" s="177" t="s">
        <v>300</v>
      </c>
      <c r="B65" s="187"/>
      <c r="C65" s="187"/>
      <c r="D65" s="187"/>
      <c r="E65" s="187"/>
      <c r="F65" s="187"/>
      <c r="G65" s="187"/>
      <c r="H65" s="187"/>
      <c r="I65" s="187"/>
      <c r="J65" s="187"/>
      <c r="K65" s="187"/>
      <c r="L65" s="187"/>
      <c r="M65" s="116"/>
    </row>
    <row r="66" spans="1:13" s="128" customFormat="1" ht="19.149999999999999" customHeight="1">
      <c r="A66" s="129" t="s">
        <v>301</v>
      </c>
      <c r="B66" s="187"/>
      <c r="C66" s="187"/>
      <c r="D66" s="187"/>
      <c r="E66" s="187"/>
      <c r="F66" s="187"/>
      <c r="G66" s="187"/>
      <c r="H66" s="187"/>
      <c r="I66" s="187"/>
      <c r="J66" s="187"/>
      <c r="K66" s="187"/>
      <c r="L66" s="187"/>
      <c r="M66" s="116"/>
    </row>
    <row r="67" spans="1:13">
      <c r="A67" s="187"/>
      <c r="B67" s="187"/>
      <c r="C67" s="187"/>
      <c r="D67" s="187"/>
      <c r="E67" s="187"/>
      <c r="F67" s="187"/>
      <c r="G67" s="187"/>
      <c r="H67" s="187"/>
      <c r="I67" s="187"/>
      <c r="J67" s="187"/>
      <c r="K67" s="187"/>
      <c r="L67" s="187"/>
      <c r="M67" s="187"/>
    </row>
    <row r="68" spans="1:13">
      <c r="A68" s="177"/>
      <c r="B68" s="187"/>
      <c r="C68" s="187"/>
      <c r="D68" s="187"/>
      <c r="E68" s="187"/>
      <c r="F68" s="187"/>
      <c r="G68" s="187"/>
      <c r="H68" s="187"/>
      <c r="I68" s="187"/>
      <c r="J68" s="187"/>
      <c r="K68" s="187"/>
      <c r="L68" s="187"/>
      <c r="M68" s="187"/>
    </row>
    <row r="69" spans="1:13">
      <c r="A69" s="84"/>
    </row>
    <row r="70" spans="1:13">
      <c r="A70" s="165"/>
    </row>
    <row r="71" spans="1:13">
      <c r="A71" s="84"/>
    </row>
    <row r="72" spans="1:13">
      <c r="A72" s="165"/>
    </row>
    <row r="73" spans="1:13">
      <c r="A73" s="85"/>
    </row>
    <row r="74" spans="1:13">
      <c r="A74" s="85"/>
    </row>
    <row r="75" spans="1:13">
      <c r="A75" s="165"/>
    </row>
    <row r="76" spans="1:13">
      <c r="A76" s="85"/>
    </row>
    <row r="77" spans="1:13">
      <c r="A77" s="165"/>
    </row>
    <row r="78" spans="1:13">
      <c r="A78" s="177"/>
    </row>
    <row r="79" spans="1:13">
      <c r="A79" s="165"/>
    </row>
    <row r="80" spans="1:13">
      <c r="A80" s="84"/>
    </row>
    <row r="81" spans="1:1">
      <c r="A81" s="165"/>
    </row>
    <row r="82" spans="1:1">
      <c r="A82" s="84"/>
    </row>
    <row r="83" spans="1:1">
      <c r="A83" s="165"/>
    </row>
  </sheetData>
  <sheetProtection sheet="1" objects="1" scenarios="1" selectLockedCells="1"/>
  <mergeCells count="13">
    <mergeCell ref="A1:L1"/>
    <mergeCell ref="A2:L2"/>
    <mergeCell ref="D5:E5"/>
    <mergeCell ref="G5:L5"/>
    <mergeCell ref="D6:E6"/>
    <mergeCell ref="G6:L6"/>
    <mergeCell ref="A22:L22"/>
    <mergeCell ref="A34:L34"/>
    <mergeCell ref="D7:E7"/>
    <mergeCell ref="G7:H7"/>
    <mergeCell ref="I7:K7"/>
    <mergeCell ref="A9:L10"/>
    <mergeCell ref="A11:L11"/>
  </mergeCells>
  <phoneticPr fontId="20"/>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rowBreaks count="1" manualBreakCount="1">
    <brk id="33"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9">
    <tabColor theme="7" tint="0.59999389629810485"/>
  </sheetPr>
  <dimension ref="A1:AL35"/>
  <sheetViews>
    <sheetView zoomScale="95" zoomScaleNormal="95" workbookViewId="0">
      <selection activeCell="D22" sqref="D22:K22"/>
    </sheetView>
  </sheetViews>
  <sheetFormatPr defaultColWidth="2.875" defaultRowHeight="15" customHeight="1"/>
  <cols>
    <col min="1" max="16384" width="2.875" style="158"/>
  </cols>
  <sheetData>
    <row r="1" spans="1:38" ht="15" customHeight="1">
      <c r="A1" s="158" t="s">
        <v>331</v>
      </c>
    </row>
    <row r="2" spans="1:38" ht="15" customHeight="1">
      <c r="A2" s="362" t="s">
        <v>85</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14"/>
      <c r="AF2" s="14"/>
      <c r="AG2" s="14"/>
      <c r="AH2" s="14"/>
      <c r="AI2" s="14"/>
      <c r="AJ2" s="14"/>
      <c r="AK2" s="14"/>
      <c r="AL2" s="14"/>
    </row>
    <row r="3" spans="1:38" ht="15" customHeight="1">
      <c r="A3" s="362"/>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14"/>
      <c r="AF3" s="14"/>
      <c r="AG3" s="14"/>
      <c r="AH3" s="14"/>
      <c r="AI3" s="14"/>
      <c r="AJ3" s="14"/>
      <c r="AK3" s="14"/>
      <c r="AL3" s="14"/>
    </row>
    <row r="4" spans="1:38" ht="15" customHeight="1">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4"/>
      <c r="AF4" s="14"/>
      <c r="AG4" s="14"/>
      <c r="AH4" s="14"/>
      <c r="AI4" s="14"/>
      <c r="AJ4" s="14"/>
      <c r="AK4" s="14"/>
      <c r="AL4" s="14"/>
    </row>
    <row r="6" spans="1:38" ht="15" customHeight="1">
      <c r="A6" s="162"/>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8"/>
      <c r="AE6" s="173"/>
      <c r="AF6" s="173"/>
      <c r="AG6" s="173"/>
      <c r="AH6" s="173"/>
      <c r="AI6" s="173"/>
      <c r="AJ6" s="173"/>
    </row>
    <row r="7" spans="1:38" ht="15" customHeight="1">
      <c r="A7" s="9"/>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0"/>
      <c r="AE7" s="173"/>
      <c r="AF7" s="173"/>
      <c r="AG7" s="173"/>
      <c r="AH7" s="173"/>
      <c r="AI7" s="173"/>
      <c r="AJ7" s="173"/>
    </row>
    <row r="8" spans="1:38" ht="15" customHeight="1">
      <c r="A8" s="9"/>
      <c r="B8" s="377" t="s">
        <v>238</v>
      </c>
      <c r="C8" s="377"/>
      <c r="D8" s="377"/>
      <c r="E8" s="377"/>
      <c r="F8" s="377"/>
      <c r="G8" s="377"/>
      <c r="H8" s="387" t="str">
        <f>'１　当初入力シート'!C7</f>
        <v>（例）○○地区送水管布設工事に係る詳細設計業務</v>
      </c>
      <c r="I8" s="387"/>
      <c r="J8" s="387"/>
      <c r="K8" s="387"/>
      <c r="L8" s="387"/>
      <c r="M8" s="387"/>
      <c r="N8" s="387"/>
      <c r="O8" s="387"/>
      <c r="P8" s="387"/>
      <c r="Q8" s="387"/>
      <c r="R8" s="387"/>
      <c r="S8" s="387"/>
      <c r="T8" s="387"/>
      <c r="U8" s="387"/>
      <c r="V8" s="387"/>
      <c r="W8" s="387"/>
      <c r="X8" s="387"/>
      <c r="Y8" s="387"/>
      <c r="Z8" s="387"/>
      <c r="AA8" s="387"/>
      <c r="AB8" s="387"/>
      <c r="AC8" s="387"/>
      <c r="AD8" s="10"/>
      <c r="AE8" s="173"/>
      <c r="AF8" s="133" t="s">
        <v>356</v>
      </c>
      <c r="AG8" s="173"/>
      <c r="AH8" s="173"/>
      <c r="AI8" s="173"/>
      <c r="AJ8" s="173"/>
    </row>
    <row r="9" spans="1:38" ht="15" customHeight="1">
      <c r="A9" s="9"/>
      <c r="B9" s="173"/>
      <c r="C9" s="173"/>
      <c r="D9" s="173"/>
      <c r="E9" s="173"/>
      <c r="F9" s="173"/>
      <c r="G9" s="173"/>
      <c r="H9" s="11"/>
      <c r="I9" s="11"/>
      <c r="J9" s="11"/>
      <c r="K9" s="11"/>
      <c r="L9" s="11"/>
      <c r="M9" s="11"/>
      <c r="N9" s="11"/>
      <c r="O9" s="11"/>
      <c r="P9" s="11"/>
      <c r="Q9" s="11"/>
      <c r="R9" s="11"/>
      <c r="S9" s="11"/>
      <c r="T9" s="11"/>
      <c r="U9" s="11"/>
      <c r="V9" s="11"/>
      <c r="W9" s="11"/>
      <c r="X9" s="11"/>
      <c r="Y9" s="11"/>
      <c r="Z9" s="11"/>
      <c r="AA9" s="11"/>
      <c r="AB9" s="11"/>
      <c r="AC9" s="11"/>
      <c r="AD9" s="10"/>
      <c r="AE9" s="173"/>
      <c r="AF9" s="173"/>
      <c r="AG9" s="173"/>
      <c r="AH9" s="173"/>
      <c r="AI9" s="173"/>
      <c r="AJ9" s="173"/>
    </row>
    <row r="10" spans="1:38" ht="15" customHeight="1">
      <c r="A10" s="9"/>
      <c r="B10" s="377"/>
      <c r="C10" s="377"/>
      <c r="D10" s="377"/>
      <c r="E10" s="377"/>
      <c r="F10" s="377"/>
      <c r="G10" s="377"/>
      <c r="H10" s="381">
        <f>'１　当初入力シート'!C12</f>
        <v>45047</v>
      </c>
      <c r="I10" s="381"/>
      <c r="J10" s="381"/>
      <c r="K10" s="381"/>
      <c r="L10" s="381"/>
      <c r="M10" s="381"/>
      <c r="N10" s="381"/>
      <c r="O10" s="381"/>
      <c r="P10" s="381"/>
      <c r="Q10" s="381"/>
      <c r="R10" s="381"/>
      <c r="S10" s="195"/>
      <c r="T10" s="195" t="s">
        <v>86</v>
      </c>
      <c r="U10" s="195"/>
      <c r="V10" s="195"/>
      <c r="W10" s="195"/>
      <c r="X10" s="195"/>
      <c r="Y10" s="195"/>
      <c r="Z10" s="195"/>
      <c r="AA10" s="195"/>
      <c r="AB10" s="195"/>
      <c r="AC10" s="195"/>
      <c r="AD10" s="10"/>
      <c r="AE10" s="173"/>
      <c r="AF10" s="173"/>
      <c r="AG10" s="173"/>
      <c r="AH10" s="173"/>
      <c r="AI10" s="173"/>
      <c r="AJ10" s="173"/>
    </row>
    <row r="11" spans="1:38" ht="15" customHeight="1">
      <c r="A11" s="9"/>
      <c r="B11" s="377" t="s">
        <v>332</v>
      </c>
      <c r="C11" s="377"/>
      <c r="D11" s="377"/>
      <c r="E11" s="377"/>
      <c r="F11" s="377"/>
      <c r="G11" s="377"/>
      <c r="H11" s="173"/>
      <c r="I11" s="173"/>
      <c r="J11" s="173"/>
      <c r="K11" s="173"/>
      <c r="L11" s="173"/>
      <c r="M11" s="173"/>
      <c r="N11" s="173"/>
      <c r="O11" s="173"/>
      <c r="P11" s="173"/>
      <c r="Q11" s="173"/>
      <c r="R11" s="173"/>
      <c r="S11" s="173"/>
      <c r="T11" s="173"/>
      <c r="U11" s="173"/>
      <c r="V11" s="173"/>
      <c r="W11" s="173"/>
      <c r="X11" s="173"/>
      <c r="Y11" s="173"/>
      <c r="Z11" s="173"/>
      <c r="AA11" s="173"/>
      <c r="AB11" s="173"/>
      <c r="AC11" s="173"/>
      <c r="AD11" s="10"/>
      <c r="AE11" s="173"/>
      <c r="AF11" s="173"/>
      <c r="AG11" s="173"/>
      <c r="AH11" s="173"/>
      <c r="AI11" s="173"/>
      <c r="AJ11" s="173"/>
    </row>
    <row r="12" spans="1:38" ht="15" customHeight="1">
      <c r="A12" s="9"/>
      <c r="B12" s="173"/>
      <c r="C12" s="173"/>
      <c r="D12" s="173"/>
      <c r="E12" s="173"/>
      <c r="F12" s="173"/>
      <c r="G12" s="173"/>
      <c r="H12" s="381">
        <f>'１　当初入力シート'!E12</f>
        <v>45169</v>
      </c>
      <c r="I12" s="381"/>
      <c r="J12" s="381"/>
      <c r="K12" s="381"/>
      <c r="L12" s="381"/>
      <c r="M12" s="381"/>
      <c r="N12" s="381"/>
      <c r="O12" s="381"/>
      <c r="P12" s="381"/>
      <c r="Q12" s="381"/>
      <c r="R12" s="381"/>
      <c r="S12" s="195"/>
      <c r="T12" s="195" t="s">
        <v>154</v>
      </c>
      <c r="W12" s="173"/>
      <c r="X12" s="173"/>
      <c r="Y12" s="173"/>
      <c r="Z12" s="173"/>
      <c r="AA12" s="173"/>
      <c r="AB12" s="173"/>
      <c r="AC12" s="173"/>
      <c r="AD12" s="10"/>
      <c r="AE12" s="173"/>
      <c r="AF12" s="173"/>
      <c r="AG12" s="173"/>
      <c r="AH12" s="173"/>
      <c r="AI12" s="173"/>
      <c r="AJ12" s="173"/>
    </row>
    <row r="13" spans="1:38" ht="15" customHeight="1">
      <c r="A13" s="9"/>
      <c r="H13" s="173"/>
      <c r="I13" s="173"/>
      <c r="J13" s="173"/>
      <c r="K13" s="173"/>
      <c r="L13" s="173"/>
      <c r="M13" s="173"/>
      <c r="N13" s="173"/>
      <c r="O13" s="173"/>
      <c r="P13" s="173"/>
      <c r="Q13" s="173"/>
      <c r="R13" s="173"/>
      <c r="S13" s="195"/>
      <c r="T13" s="195"/>
      <c r="U13" s="195"/>
      <c r="V13" s="195"/>
      <c r="Y13" s="377"/>
      <c r="Z13" s="377"/>
      <c r="AA13" s="377"/>
      <c r="AB13" s="377"/>
      <c r="AC13" s="173"/>
      <c r="AD13" s="10"/>
      <c r="AE13" s="173"/>
      <c r="AF13" s="173"/>
      <c r="AG13" s="173"/>
      <c r="AH13" s="173"/>
      <c r="AI13" s="173"/>
      <c r="AJ13" s="173"/>
    </row>
    <row r="14" spans="1:38" ht="15" customHeight="1">
      <c r="A14" s="9"/>
      <c r="B14" s="173" t="s">
        <v>153</v>
      </c>
      <c r="C14" s="173"/>
      <c r="D14" s="173"/>
      <c r="E14" s="173"/>
      <c r="F14" s="173"/>
      <c r="G14" s="173"/>
      <c r="H14" s="381"/>
      <c r="I14" s="381"/>
      <c r="J14" s="381"/>
      <c r="K14" s="381"/>
      <c r="L14" s="381"/>
      <c r="M14" s="381"/>
      <c r="N14" s="381"/>
      <c r="O14" s="381"/>
      <c r="P14" s="381"/>
      <c r="Q14" s="381"/>
      <c r="R14" s="381"/>
      <c r="S14" s="195"/>
      <c r="W14" s="173"/>
      <c r="X14" s="173"/>
      <c r="Y14" s="173"/>
      <c r="Z14" s="173"/>
      <c r="AA14" s="173"/>
      <c r="AB14" s="173"/>
      <c r="AC14" s="173"/>
      <c r="AD14" s="10"/>
      <c r="AE14" s="173"/>
      <c r="AF14" s="173"/>
      <c r="AG14" s="173"/>
      <c r="AH14" s="173"/>
      <c r="AI14" s="173"/>
      <c r="AJ14" s="173"/>
    </row>
    <row r="15" spans="1:38" ht="15" customHeight="1">
      <c r="A15" s="9"/>
      <c r="B15" s="173"/>
      <c r="C15" s="173"/>
      <c r="D15" s="173"/>
      <c r="E15" s="173"/>
      <c r="F15" s="173"/>
      <c r="G15" s="173"/>
      <c r="H15" s="194"/>
      <c r="I15" s="194"/>
      <c r="J15" s="173"/>
      <c r="K15" s="173"/>
      <c r="L15" s="173"/>
      <c r="M15" s="173"/>
      <c r="N15" s="173"/>
      <c r="O15" s="173"/>
      <c r="P15" s="182"/>
      <c r="Q15" s="182"/>
      <c r="T15" s="173"/>
      <c r="U15" s="173"/>
      <c r="V15" s="173"/>
      <c r="W15" s="173"/>
      <c r="X15" s="173"/>
      <c r="Y15" s="173"/>
      <c r="Z15" s="173"/>
      <c r="AA15" s="173"/>
      <c r="AB15" s="173"/>
      <c r="AC15" s="173"/>
      <c r="AD15" s="10"/>
      <c r="AE15" s="173"/>
      <c r="AF15" s="173"/>
      <c r="AG15" s="173"/>
      <c r="AH15" s="173"/>
      <c r="AI15" s="173"/>
      <c r="AJ15" s="173"/>
    </row>
    <row r="16" spans="1:38" ht="15" customHeight="1">
      <c r="A16" s="9"/>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0"/>
      <c r="AE16" s="173"/>
      <c r="AF16" s="173"/>
      <c r="AG16" s="173"/>
      <c r="AH16" s="173"/>
      <c r="AI16" s="173"/>
      <c r="AJ16" s="173"/>
    </row>
    <row r="17" spans="1:36" ht="15" customHeight="1">
      <c r="A17" s="9"/>
      <c r="B17" s="173"/>
      <c r="C17" s="382">
        <f>'１　当初入力シート'!C12</f>
        <v>45047</v>
      </c>
      <c r="D17" s="383"/>
      <c r="E17" s="383"/>
      <c r="F17" s="383"/>
      <c r="G17" s="383"/>
      <c r="H17" s="383"/>
      <c r="I17" s="383"/>
      <c r="J17" s="383"/>
      <c r="K17" s="384" t="s">
        <v>87</v>
      </c>
      <c r="L17" s="384"/>
      <c r="M17" s="384"/>
      <c r="N17" s="384"/>
      <c r="O17" s="384"/>
      <c r="P17" s="384"/>
      <c r="Q17" s="384"/>
      <c r="R17" s="384"/>
      <c r="S17" s="384"/>
      <c r="T17" s="384"/>
      <c r="U17" s="378">
        <f>'１　当初入力シート'!C12</f>
        <v>45047</v>
      </c>
      <c r="V17" s="379"/>
      <c r="W17" s="379"/>
      <c r="X17" s="379"/>
      <c r="Y17" s="379"/>
      <c r="Z17" s="379"/>
      <c r="AA17" s="379"/>
      <c r="AB17" s="379"/>
      <c r="AC17" s="173" t="s">
        <v>155</v>
      </c>
      <c r="AD17" s="10"/>
      <c r="AE17" s="173"/>
      <c r="AF17" s="16"/>
      <c r="AG17" s="173"/>
      <c r="AH17" s="173"/>
      <c r="AI17" s="173"/>
      <c r="AJ17" s="173"/>
    </row>
    <row r="18" spans="1:36" ht="15" customHeight="1">
      <c r="A18" s="9"/>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0"/>
      <c r="AE18" s="173"/>
      <c r="AF18" s="173"/>
      <c r="AG18" s="173"/>
      <c r="AH18" s="173"/>
      <c r="AI18" s="173"/>
      <c r="AJ18" s="173"/>
    </row>
    <row r="19" spans="1:36" ht="15" customHeight="1">
      <c r="A19" s="9"/>
      <c r="B19" s="384" t="s">
        <v>156</v>
      </c>
      <c r="C19" s="384"/>
      <c r="D19" s="384"/>
      <c r="E19" s="384"/>
      <c r="F19" s="384"/>
      <c r="G19" s="384"/>
      <c r="H19" s="384"/>
      <c r="I19" s="384"/>
      <c r="J19" s="384"/>
      <c r="K19" s="384"/>
      <c r="L19" s="384"/>
      <c r="M19" s="384"/>
      <c r="N19" s="176"/>
      <c r="O19" s="176"/>
      <c r="P19" s="176"/>
      <c r="Q19" s="176"/>
      <c r="R19" s="176"/>
      <c r="S19" s="176"/>
      <c r="T19" s="176"/>
      <c r="U19" s="176"/>
      <c r="V19" s="173"/>
      <c r="W19" s="173"/>
      <c r="X19" s="173"/>
      <c r="Y19" s="173"/>
      <c r="Z19" s="173"/>
      <c r="AA19" s="173"/>
      <c r="AB19" s="173"/>
      <c r="AC19" s="173"/>
      <c r="AD19" s="10"/>
      <c r="AE19" s="173"/>
      <c r="AF19" s="173"/>
      <c r="AG19" s="173"/>
      <c r="AH19" s="173"/>
      <c r="AI19" s="173"/>
      <c r="AJ19" s="173"/>
    </row>
    <row r="20" spans="1:36" ht="15" customHeight="1">
      <c r="A20" s="9"/>
      <c r="B20" s="176"/>
      <c r="C20" s="176"/>
      <c r="D20" s="176"/>
      <c r="E20" s="176"/>
      <c r="F20" s="176"/>
      <c r="G20" s="176"/>
      <c r="H20" s="176"/>
      <c r="I20" s="176"/>
      <c r="J20" s="176"/>
      <c r="K20" s="176"/>
      <c r="L20" s="176"/>
      <c r="M20" s="176"/>
      <c r="N20" s="176"/>
      <c r="O20" s="176"/>
      <c r="P20" s="176"/>
      <c r="Q20" s="176"/>
      <c r="R20" s="176"/>
      <c r="S20" s="176"/>
      <c r="T20" s="176"/>
      <c r="U20" s="176"/>
      <c r="V20" s="173"/>
      <c r="W20" s="173"/>
      <c r="X20" s="173"/>
      <c r="Y20" s="173"/>
      <c r="Z20" s="173"/>
      <c r="AA20" s="173"/>
      <c r="AB20" s="173"/>
      <c r="AC20" s="173"/>
      <c r="AD20" s="10"/>
      <c r="AE20" s="173"/>
      <c r="AF20" s="173"/>
      <c r="AG20" s="173"/>
      <c r="AH20" s="173"/>
      <c r="AI20" s="173"/>
      <c r="AJ20" s="173"/>
    </row>
    <row r="21" spans="1:36" ht="15" customHeight="1">
      <c r="A21" s="9"/>
      <c r="B21" s="173"/>
      <c r="C21" s="173"/>
      <c r="D21" s="173"/>
      <c r="E21" s="173"/>
      <c r="F21" s="173"/>
      <c r="G21" s="173"/>
      <c r="H21" s="173"/>
      <c r="I21" s="173"/>
      <c r="J21" s="173"/>
      <c r="K21" s="173"/>
      <c r="L21" s="173"/>
      <c r="M21" s="173"/>
      <c r="N21" s="173"/>
      <c r="O21" s="173"/>
      <c r="P21" s="173"/>
      <c r="Q21" s="173"/>
      <c r="R21" s="173"/>
      <c r="S21" s="173"/>
      <c r="AD21" s="10"/>
      <c r="AE21" s="173"/>
      <c r="AF21" s="173"/>
      <c r="AG21" s="173"/>
      <c r="AH21" s="173"/>
      <c r="AI21" s="173"/>
      <c r="AJ21" s="173"/>
    </row>
    <row r="22" spans="1:36" ht="15" customHeight="1">
      <c r="A22" s="9"/>
      <c r="B22" s="173"/>
      <c r="C22" s="173"/>
      <c r="D22" s="378">
        <f>'１　当初入力シート'!C12</f>
        <v>45047</v>
      </c>
      <c r="E22" s="379"/>
      <c r="F22" s="379"/>
      <c r="G22" s="379"/>
      <c r="H22" s="379"/>
      <c r="I22" s="379"/>
      <c r="J22" s="379"/>
      <c r="K22" s="379"/>
      <c r="O22" s="173"/>
      <c r="P22" s="173"/>
      <c r="Q22" s="173"/>
      <c r="R22" s="173"/>
      <c r="S22" s="173"/>
      <c r="AD22" s="10"/>
      <c r="AE22" s="173"/>
      <c r="AF22" s="173"/>
      <c r="AG22" s="173"/>
      <c r="AH22" s="173"/>
      <c r="AI22" s="173"/>
      <c r="AJ22" s="173"/>
    </row>
    <row r="23" spans="1:36" ht="15" customHeight="1">
      <c r="A23" s="9"/>
      <c r="B23" s="173"/>
      <c r="C23" s="173"/>
      <c r="D23" s="194"/>
      <c r="E23" s="194"/>
      <c r="F23" s="173"/>
      <c r="G23" s="173"/>
      <c r="H23" s="173"/>
      <c r="I23" s="173"/>
      <c r="J23" s="173"/>
      <c r="K23" s="173"/>
      <c r="O23" s="173"/>
      <c r="P23" s="173"/>
      <c r="Q23" s="173"/>
      <c r="R23" s="173"/>
      <c r="S23" s="173"/>
      <c r="AD23" s="10"/>
      <c r="AE23" s="173"/>
      <c r="AF23" s="173"/>
      <c r="AG23" s="173"/>
      <c r="AH23" s="173"/>
      <c r="AI23" s="173"/>
      <c r="AJ23" s="173"/>
    </row>
    <row r="24" spans="1:36" ht="15" customHeight="1">
      <c r="A24" s="9"/>
      <c r="B24" s="173"/>
      <c r="C24" s="173"/>
      <c r="D24" s="173"/>
      <c r="E24" s="173"/>
      <c r="F24" s="173"/>
      <c r="G24" s="173"/>
      <c r="H24" s="173"/>
      <c r="I24" s="173"/>
      <c r="J24" s="173"/>
      <c r="K24" s="173"/>
      <c r="L24" s="173"/>
      <c r="M24" s="173"/>
      <c r="N24" s="173"/>
      <c r="O24" s="173"/>
      <c r="P24" s="173"/>
      <c r="Q24" s="173"/>
      <c r="R24" s="173"/>
      <c r="S24" s="173"/>
      <c r="AD24" s="10"/>
      <c r="AE24" s="173"/>
      <c r="AF24" s="173"/>
      <c r="AG24" s="173"/>
      <c r="AH24" s="173"/>
      <c r="AI24" s="173"/>
      <c r="AJ24" s="173"/>
    </row>
    <row r="25" spans="1:36" ht="15" customHeight="1">
      <c r="A25" s="9"/>
      <c r="B25" s="195" t="s">
        <v>279</v>
      </c>
      <c r="C25" s="195"/>
      <c r="D25" s="195"/>
      <c r="E25" s="195"/>
      <c r="F25" s="195"/>
      <c r="G25" s="195"/>
      <c r="H25" s="195"/>
      <c r="I25" s="195"/>
      <c r="J25" s="195"/>
      <c r="K25" s="195"/>
      <c r="L25" s="195"/>
      <c r="M25" s="173"/>
      <c r="N25" s="173"/>
      <c r="O25" s="173"/>
      <c r="P25" s="173"/>
      <c r="Q25" s="173"/>
      <c r="R25" s="173"/>
      <c r="S25" s="173"/>
      <c r="T25" s="173"/>
      <c r="U25" s="173"/>
      <c r="Z25" s="173"/>
      <c r="AA25" s="173"/>
      <c r="AB25" s="173"/>
      <c r="AC25" s="173"/>
      <c r="AD25" s="10"/>
      <c r="AE25" s="173"/>
      <c r="AF25" s="173"/>
      <c r="AG25" s="173"/>
      <c r="AH25" s="173"/>
      <c r="AI25" s="173"/>
      <c r="AJ25" s="173"/>
    </row>
    <row r="26" spans="1:36" ht="15" customHeight="1">
      <c r="A26" s="9"/>
      <c r="B26" s="173" t="s">
        <v>310</v>
      </c>
      <c r="C26" s="173"/>
      <c r="D26" s="173"/>
      <c r="E26" s="173"/>
      <c r="F26" s="176" t="s">
        <v>375</v>
      </c>
      <c r="G26" s="176"/>
      <c r="H26" s="176"/>
      <c r="J26" s="176"/>
      <c r="K26" s="176"/>
      <c r="L26" s="176"/>
      <c r="M26" s="173"/>
      <c r="N26" s="173"/>
      <c r="O26" s="173"/>
      <c r="P26" s="173"/>
      <c r="Q26" s="173"/>
      <c r="R26" s="173"/>
      <c r="S26" s="173"/>
      <c r="T26" s="173"/>
      <c r="U26" s="173"/>
      <c r="Z26" s="173"/>
      <c r="AA26" s="173"/>
      <c r="AB26" s="173"/>
      <c r="AC26" s="173"/>
      <c r="AD26" s="10"/>
      <c r="AE26" s="173"/>
      <c r="AF26" s="173"/>
      <c r="AG26" s="173"/>
      <c r="AH26" s="173"/>
      <c r="AI26" s="173"/>
      <c r="AJ26" s="173"/>
    </row>
    <row r="27" spans="1:36" ht="15" customHeight="1">
      <c r="A27" s="9"/>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0"/>
      <c r="AE27" s="173"/>
      <c r="AF27" s="173"/>
      <c r="AG27" s="173"/>
      <c r="AH27" s="173"/>
      <c r="AI27" s="173"/>
      <c r="AJ27" s="173"/>
    </row>
    <row r="28" spans="1:36" ht="15" customHeight="1">
      <c r="A28" s="9"/>
      <c r="B28" s="173"/>
      <c r="C28" s="173"/>
      <c r="D28" s="173"/>
      <c r="E28" s="173"/>
      <c r="F28" s="173"/>
      <c r="G28" s="173"/>
      <c r="H28" s="173"/>
      <c r="I28" s="173"/>
      <c r="J28" s="173"/>
      <c r="K28" s="173"/>
      <c r="L28" s="173"/>
      <c r="M28" s="173"/>
      <c r="N28" s="173"/>
      <c r="O28" s="377" t="s">
        <v>206</v>
      </c>
      <c r="P28" s="377"/>
      <c r="Q28" s="377"/>
      <c r="R28" s="173"/>
      <c r="S28" s="173"/>
      <c r="U28" s="173"/>
      <c r="V28" s="173"/>
      <c r="W28" s="173"/>
      <c r="X28" s="173"/>
      <c r="Y28" s="173"/>
      <c r="Z28" s="173"/>
      <c r="AA28" s="173"/>
      <c r="AB28" s="173"/>
      <c r="AC28" s="173"/>
      <c r="AD28" s="10"/>
      <c r="AE28" s="173"/>
      <c r="AF28" s="173"/>
      <c r="AG28" s="173"/>
      <c r="AH28" s="173"/>
      <c r="AI28" s="173"/>
      <c r="AJ28" s="173"/>
    </row>
    <row r="29" spans="1:36" ht="15" customHeight="1">
      <c r="A29" s="9"/>
      <c r="B29" s="173"/>
      <c r="C29" s="173"/>
      <c r="D29" s="173"/>
      <c r="E29" s="173"/>
      <c r="F29" s="173"/>
      <c r="G29" s="173"/>
      <c r="H29" s="173"/>
      <c r="I29" s="173"/>
      <c r="J29" s="173"/>
      <c r="K29" s="173"/>
      <c r="L29" s="173"/>
      <c r="M29" s="173"/>
      <c r="N29" s="173"/>
      <c r="O29" s="173"/>
      <c r="P29" s="380" t="s">
        <v>151</v>
      </c>
      <c r="Q29" s="380"/>
      <c r="R29" s="380"/>
      <c r="S29" s="385" t="str">
        <f>'１　当初入力シート'!C16</f>
        <v>田川市大字伊田１１１１番地</v>
      </c>
      <c r="T29" s="385"/>
      <c r="U29" s="385"/>
      <c r="V29" s="385"/>
      <c r="W29" s="385"/>
      <c r="X29" s="385"/>
      <c r="Y29" s="385"/>
      <c r="Z29" s="385"/>
      <c r="AA29" s="385"/>
      <c r="AB29" s="385"/>
      <c r="AC29" s="385"/>
      <c r="AD29" s="386"/>
      <c r="AE29" s="173"/>
      <c r="AF29" s="173"/>
      <c r="AG29" s="173"/>
      <c r="AH29" s="173"/>
      <c r="AI29" s="173"/>
      <c r="AJ29" s="173"/>
    </row>
    <row r="30" spans="1:36" ht="15" customHeight="1">
      <c r="A30" s="9"/>
      <c r="B30" s="173"/>
      <c r="C30" s="173"/>
      <c r="D30" s="173"/>
      <c r="E30" s="173"/>
      <c r="F30" s="173"/>
      <c r="G30" s="173"/>
      <c r="H30" s="173"/>
      <c r="I30" s="173"/>
      <c r="J30" s="173"/>
      <c r="K30" s="173"/>
      <c r="L30" s="173"/>
      <c r="M30" s="173"/>
      <c r="N30" s="173"/>
      <c r="O30" s="173"/>
      <c r="P30" s="380"/>
      <c r="Q30" s="380"/>
      <c r="R30" s="380"/>
      <c r="S30" s="385" t="str">
        <f>'１　当初入力シート'!C17</f>
        <v>株式会社○○建設</v>
      </c>
      <c r="T30" s="385"/>
      <c r="U30" s="385"/>
      <c r="V30" s="385"/>
      <c r="W30" s="385"/>
      <c r="X30" s="385"/>
      <c r="Y30" s="385"/>
      <c r="Z30" s="385"/>
      <c r="AA30" s="385"/>
      <c r="AB30" s="385"/>
      <c r="AC30" s="385"/>
      <c r="AD30" s="386"/>
      <c r="AE30" s="173"/>
      <c r="AF30" s="173"/>
      <c r="AG30" s="173"/>
      <c r="AH30" s="173"/>
      <c r="AI30" s="173"/>
      <c r="AJ30" s="173"/>
    </row>
    <row r="31" spans="1:36" ht="15" customHeight="1">
      <c r="A31" s="9"/>
      <c r="B31" s="173"/>
      <c r="C31" s="173"/>
      <c r="D31" s="173"/>
      <c r="E31" s="173"/>
      <c r="F31" s="173"/>
      <c r="G31" s="173"/>
      <c r="H31" s="173"/>
      <c r="I31" s="173"/>
      <c r="J31" s="173"/>
      <c r="K31" s="173"/>
      <c r="L31" s="173"/>
      <c r="M31" s="173"/>
      <c r="N31" s="173"/>
      <c r="O31" s="173"/>
      <c r="P31" s="377" t="s">
        <v>152</v>
      </c>
      <c r="Q31" s="377"/>
      <c r="R31" s="377"/>
      <c r="S31" s="173" t="str">
        <f>'１　当初入力シート'!C18</f>
        <v>代表取締役</v>
      </c>
      <c r="U31" s="173"/>
      <c r="V31" s="173"/>
      <c r="W31" s="173"/>
      <c r="AD31" s="10"/>
      <c r="AE31" s="173"/>
      <c r="AF31" s="173"/>
      <c r="AG31" s="173"/>
      <c r="AH31" s="173"/>
      <c r="AI31" s="173"/>
      <c r="AJ31" s="173"/>
    </row>
    <row r="32" spans="1:36" ht="15" customHeight="1">
      <c r="A32" s="9"/>
      <c r="B32" s="173"/>
      <c r="C32" s="173"/>
      <c r="D32" s="173"/>
      <c r="E32" s="173"/>
      <c r="F32" s="173"/>
      <c r="G32" s="173"/>
      <c r="H32" s="173"/>
      <c r="I32" s="173"/>
      <c r="J32" s="173"/>
      <c r="K32" s="173"/>
      <c r="L32" s="173"/>
      <c r="M32" s="173"/>
      <c r="N32" s="173"/>
      <c r="O32" s="173"/>
      <c r="P32" s="173"/>
      <c r="Q32" s="173"/>
      <c r="R32" s="173"/>
      <c r="S32" s="173"/>
      <c r="T32" s="173"/>
      <c r="V32" s="173" t="str">
        <f>'１　当初入力シート'!E18</f>
        <v>○○　△△</v>
      </c>
      <c r="W32" s="173"/>
      <c r="X32" s="173"/>
      <c r="Y32" s="173"/>
      <c r="Z32" s="173"/>
      <c r="AA32" s="173"/>
      <c r="AB32" s="173" t="s">
        <v>286</v>
      </c>
      <c r="AC32" s="173"/>
      <c r="AD32" s="10"/>
      <c r="AE32" s="173"/>
      <c r="AF32" s="118"/>
      <c r="AG32" s="173"/>
      <c r="AH32" s="173"/>
      <c r="AI32" s="173"/>
      <c r="AJ32" s="173"/>
    </row>
    <row r="33" spans="1:36" ht="15" customHeight="1">
      <c r="A33" s="163"/>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83"/>
      <c r="AE33" s="173"/>
      <c r="AF33" s="173"/>
      <c r="AG33" s="173"/>
      <c r="AH33" s="173"/>
      <c r="AI33" s="173"/>
      <c r="AJ33" s="173"/>
    </row>
    <row r="34" spans="1:36" ht="15" customHeight="1">
      <c r="B34" s="173"/>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row>
    <row r="35" spans="1:36" ht="15" customHeight="1">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row>
  </sheetData>
  <sheetProtection sheet="1" objects="1" scenarios="1" selectLockedCells="1"/>
  <mergeCells count="20">
    <mergeCell ref="A2:AD3"/>
    <mergeCell ref="B8:G8"/>
    <mergeCell ref="H8:AC8"/>
    <mergeCell ref="B10:G10"/>
    <mergeCell ref="AA13:AB13"/>
    <mergeCell ref="H12:R12"/>
    <mergeCell ref="H10:R10"/>
    <mergeCell ref="B11:G11"/>
    <mergeCell ref="P31:R31"/>
    <mergeCell ref="U17:AB17"/>
    <mergeCell ref="O28:Q28"/>
    <mergeCell ref="P29:R30"/>
    <mergeCell ref="Y13:Z13"/>
    <mergeCell ref="H14:R14"/>
    <mergeCell ref="C17:J17"/>
    <mergeCell ref="D22:K22"/>
    <mergeCell ref="K17:T17"/>
    <mergeCell ref="B19:M19"/>
    <mergeCell ref="S29:AD29"/>
    <mergeCell ref="S30:AD30"/>
  </mergeCells>
  <phoneticPr fontId="20"/>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59999389629810485"/>
  </sheetPr>
  <dimension ref="A2:AO51"/>
  <sheetViews>
    <sheetView zoomScaleNormal="100" workbookViewId="0">
      <selection activeCell="A21" sqref="A21:H22"/>
    </sheetView>
  </sheetViews>
  <sheetFormatPr defaultColWidth="2.75" defaultRowHeight="14.25" customHeight="1"/>
  <cols>
    <col min="1" max="16384" width="2.75" style="27"/>
  </cols>
  <sheetData>
    <row r="2" spans="1:41" ht="14.25" customHeight="1">
      <c r="A2" s="408" t="s">
        <v>184</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220"/>
      <c r="AJ2" s="220"/>
      <c r="AK2" s="220"/>
      <c r="AL2" s="220"/>
      <c r="AM2" s="220"/>
      <c r="AN2" s="220"/>
      <c r="AO2" s="220"/>
    </row>
    <row r="3" spans="1:41" s="28" customFormat="1" ht="14.25" customHeight="1">
      <c r="AI3" s="220"/>
      <c r="AJ3" s="220"/>
      <c r="AK3" s="220"/>
      <c r="AL3" s="220"/>
      <c r="AM3" s="220"/>
      <c r="AN3" s="220"/>
      <c r="AO3" s="220"/>
    </row>
    <row r="4" spans="1:41" s="28" customFormat="1" ht="14.25" customHeight="1">
      <c r="AB4" s="453">
        <f>'5　着手届'!U17</f>
        <v>45047</v>
      </c>
      <c r="AC4" s="453"/>
      <c r="AD4" s="453"/>
      <c r="AE4" s="453"/>
      <c r="AF4" s="453"/>
      <c r="AG4" s="453"/>
      <c r="AH4" s="453"/>
      <c r="AI4" s="220"/>
      <c r="AJ4" s="133" t="s">
        <v>356</v>
      </c>
      <c r="AK4" s="220"/>
      <c r="AL4" s="220"/>
      <c r="AM4" s="220"/>
      <c r="AN4" s="220"/>
      <c r="AO4" s="220"/>
    </row>
    <row r="5" spans="1:41" s="28" customFormat="1" ht="14.25" customHeight="1">
      <c r="A5" s="125" t="s">
        <v>287</v>
      </c>
      <c r="I5" s="126" t="s">
        <v>288</v>
      </c>
      <c r="AI5" s="220"/>
      <c r="AJ5" s="220"/>
      <c r="AK5" s="220"/>
      <c r="AL5" s="220"/>
      <c r="AM5" s="220"/>
      <c r="AN5" s="220"/>
      <c r="AO5" s="220"/>
    </row>
    <row r="6" spans="1:41" s="28" customFormat="1" ht="14.25" customHeight="1">
      <c r="AI6" s="220"/>
      <c r="AJ6" s="220"/>
      <c r="AK6" s="220"/>
      <c r="AL6" s="220"/>
      <c r="AM6" s="220"/>
      <c r="AN6" s="220"/>
      <c r="AO6" s="220"/>
    </row>
    <row r="7" spans="1:41" s="28" customFormat="1" ht="14.25" customHeight="1">
      <c r="N7" s="454" t="s">
        <v>160</v>
      </c>
      <c r="O7" s="454"/>
      <c r="P7" s="454"/>
      <c r="Q7" s="454"/>
      <c r="R7" s="454"/>
      <c r="S7" s="454"/>
      <c r="V7" s="455" t="str">
        <f>'１　当初入力シート'!C16</f>
        <v>田川市大字伊田１１１１番地</v>
      </c>
      <c r="W7" s="455"/>
      <c r="X7" s="455"/>
      <c r="Y7" s="455"/>
      <c r="Z7" s="455"/>
      <c r="AA7" s="455"/>
      <c r="AB7" s="455"/>
      <c r="AC7" s="455"/>
      <c r="AD7" s="455"/>
      <c r="AE7" s="455"/>
      <c r="AF7" s="455"/>
      <c r="AG7" s="455"/>
      <c r="AH7" s="455"/>
    </row>
    <row r="8" spans="1:41" s="28" customFormat="1" ht="14.25" customHeight="1">
      <c r="K8" s="28" t="s">
        <v>206</v>
      </c>
      <c r="N8" s="454" t="s">
        <v>161</v>
      </c>
      <c r="O8" s="454"/>
      <c r="P8" s="454"/>
      <c r="Q8" s="454"/>
      <c r="R8" s="454"/>
      <c r="S8" s="454"/>
      <c r="V8" s="455" t="str">
        <f>'１　当初入力シート'!C17</f>
        <v>株式会社○○建設</v>
      </c>
      <c r="W8" s="455"/>
      <c r="X8" s="455"/>
      <c r="Y8" s="455"/>
      <c r="Z8" s="455"/>
      <c r="AA8" s="455"/>
      <c r="AB8" s="455"/>
      <c r="AC8" s="455"/>
      <c r="AD8" s="455"/>
      <c r="AE8" s="455"/>
      <c r="AF8" s="455"/>
      <c r="AG8" s="455"/>
      <c r="AH8" s="455"/>
    </row>
    <row r="9" spans="1:41" s="28" customFormat="1" ht="14.25" customHeight="1">
      <c r="N9" s="454" t="s">
        <v>80</v>
      </c>
      <c r="O9" s="454"/>
      <c r="P9" s="454"/>
      <c r="Q9" s="454"/>
      <c r="R9" s="454"/>
      <c r="S9" s="454"/>
      <c r="V9" s="28" t="str">
        <f>'１　当初入力シート'!C18</f>
        <v>代表取締役</v>
      </c>
    </row>
    <row r="10" spans="1:41" s="28" customFormat="1" ht="14.25" customHeight="1">
      <c r="Z10" s="28" t="str">
        <f>'１　当初入力シート'!E18</f>
        <v>○○　△△</v>
      </c>
      <c r="AE10" s="171" t="s">
        <v>157</v>
      </c>
      <c r="AF10" s="18"/>
      <c r="AG10" s="18"/>
      <c r="AH10" s="18"/>
      <c r="AI10" s="135"/>
    </row>
    <row r="11" spans="1:41" s="28" customFormat="1" ht="14.25" customHeight="1"/>
    <row r="12" spans="1:41" s="28" customFormat="1" ht="14.25" customHeight="1">
      <c r="A12" s="178" t="s">
        <v>239</v>
      </c>
      <c r="B12" s="178"/>
      <c r="C12" s="178"/>
      <c r="D12" s="178"/>
      <c r="E12" s="178"/>
      <c r="F12" s="456" t="str">
        <f>'１　当初入力シート'!C7</f>
        <v>（例）○○地区送水管布設工事に係る詳細設計業務</v>
      </c>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row>
    <row r="13" spans="1:41" s="28" customFormat="1" ht="14.25" customHeight="1"/>
    <row r="14" spans="1:41" s="28" customFormat="1" ht="14.25" customHeight="1"/>
    <row r="15" spans="1:41" s="28" customFormat="1" ht="14.25" customHeight="1">
      <c r="A15" s="28" t="s">
        <v>162</v>
      </c>
    </row>
    <row r="16" spans="1:41" s="28" customFormat="1" ht="14.25" customHeight="1"/>
    <row r="17" spans="1:41" s="28" customFormat="1" ht="14.25" customHeight="1"/>
    <row r="18" spans="1:41" s="28" customFormat="1" ht="14.25" customHeight="1">
      <c r="A18" s="28" t="s">
        <v>185</v>
      </c>
    </row>
    <row r="19" spans="1:41" s="28" customFormat="1" ht="14.25" customHeight="1"/>
    <row r="20" spans="1:41" s="28" customFormat="1" ht="18.75" customHeight="1">
      <c r="A20" s="423" t="s">
        <v>186</v>
      </c>
      <c r="B20" s="424"/>
      <c r="C20" s="424"/>
      <c r="D20" s="424"/>
      <c r="E20" s="424"/>
      <c r="F20" s="424"/>
      <c r="G20" s="424"/>
      <c r="H20" s="425"/>
      <c r="I20" s="423" t="s">
        <v>187</v>
      </c>
      <c r="J20" s="424"/>
      <c r="K20" s="424"/>
      <c r="L20" s="424"/>
      <c r="M20" s="424"/>
      <c r="N20" s="424"/>
      <c r="O20" s="424"/>
      <c r="P20" s="424"/>
      <c r="Q20" s="424"/>
      <c r="R20" s="425"/>
      <c r="S20" s="423" t="s">
        <v>188</v>
      </c>
      <c r="T20" s="424"/>
      <c r="U20" s="424"/>
      <c r="V20" s="424"/>
      <c r="W20" s="424"/>
      <c r="X20" s="424"/>
      <c r="Y20" s="424"/>
      <c r="Z20" s="425"/>
      <c r="AA20" s="423" t="s">
        <v>189</v>
      </c>
      <c r="AB20" s="424"/>
      <c r="AC20" s="424"/>
      <c r="AD20" s="424"/>
      <c r="AE20" s="424"/>
      <c r="AF20" s="424"/>
      <c r="AG20" s="424"/>
      <c r="AH20" s="425"/>
    </row>
    <row r="21" spans="1:41" s="28" customFormat="1" ht="18.75" customHeight="1">
      <c r="A21" s="426"/>
      <c r="B21" s="427"/>
      <c r="C21" s="427"/>
      <c r="D21" s="427"/>
      <c r="E21" s="427"/>
      <c r="F21" s="427"/>
      <c r="G21" s="427"/>
      <c r="H21" s="428"/>
      <c r="I21" s="432"/>
      <c r="J21" s="433"/>
      <c r="K21" s="433"/>
      <c r="L21" s="433"/>
      <c r="M21" s="433"/>
      <c r="N21" s="433"/>
      <c r="O21" s="433"/>
      <c r="P21" s="433"/>
      <c r="Q21" s="433"/>
      <c r="R21" s="434"/>
      <c r="S21" s="438" t="s">
        <v>163</v>
      </c>
      <c r="T21" s="439"/>
      <c r="U21" s="440" t="s">
        <v>190</v>
      </c>
      <c r="V21" s="406"/>
      <c r="W21" s="406"/>
      <c r="X21" s="406"/>
      <c r="Y21" s="406"/>
      <c r="Z21" s="398" t="s">
        <v>191</v>
      </c>
      <c r="AA21" s="388" t="s">
        <v>192</v>
      </c>
      <c r="AB21" s="389"/>
      <c r="AC21" s="389"/>
      <c r="AD21" s="389"/>
      <c r="AE21" s="389"/>
      <c r="AF21" s="389"/>
      <c r="AG21" s="389"/>
      <c r="AH21" s="390"/>
    </row>
    <row r="22" spans="1:41" s="28" customFormat="1" ht="18.75" customHeight="1">
      <c r="A22" s="429"/>
      <c r="B22" s="430"/>
      <c r="C22" s="430"/>
      <c r="D22" s="430"/>
      <c r="E22" s="430"/>
      <c r="F22" s="430"/>
      <c r="G22" s="430"/>
      <c r="H22" s="431"/>
      <c r="I22" s="435"/>
      <c r="J22" s="436"/>
      <c r="K22" s="436"/>
      <c r="L22" s="436"/>
      <c r="M22" s="436"/>
      <c r="N22" s="436"/>
      <c r="O22" s="436"/>
      <c r="P22" s="436"/>
      <c r="Q22" s="436"/>
      <c r="R22" s="437"/>
      <c r="S22" s="443" t="s">
        <v>164</v>
      </c>
      <c r="T22" s="444"/>
      <c r="U22" s="441"/>
      <c r="V22" s="407"/>
      <c r="W22" s="407"/>
      <c r="X22" s="407"/>
      <c r="Y22" s="407"/>
      <c r="Z22" s="399"/>
      <c r="AA22" s="391"/>
      <c r="AB22" s="392"/>
      <c r="AC22" s="392"/>
      <c r="AD22" s="392"/>
      <c r="AE22" s="392"/>
      <c r="AF22" s="392"/>
      <c r="AG22" s="392"/>
      <c r="AH22" s="393"/>
      <c r="AJ22" s="323" t="s">
        <v>403</v>
      </c>
      <c r="AK22" s="231"/>
      <c r="AL22" s="231"/>
      <c r="AM22" s="231"/>
      <c r="AN22" s="231"/>
      <c r="AO22" s="231"/>
    </row>
    <row r="23" spans="1:41" s="28" customFormat="1" ht="18.75" customHeight="1">
      <c r="A23" s="426"/>
      <c r="B23" s="427"/>
      <c r="C23" s="427"/>
      <c r="D23" s="427"/>
      <c r="E23" s="427"/>
      <c r="F23" s="427"/>
      <c r="G23" s="427"/>
      <c r="H23" s="428"/>
      <c r="I23" s="417"/>
      <c r="J23" s="418"/>
      <c r="K23" s="418"/>
      <c r="L23" s="418"/>
      <c r="M23" s="418"/>
      <c r="N23" s="418"/>
      <c r="O23" s="418"/>
      <c r="P23" s="418"/>
      <c r="Q23" s="418"/>
      <c r="R23" s="419"/>
      <c r="S23" s="438" t="s">
        <v>163</v>
      </c>
      <c r="T23" s="439"/>
      <c r="U23" s="440" t="s">
        <v>190</v>
      </c>
      <c r="V23" s="406"/>
      <c r="W23" s="406"/>
      <c r="X23" s="406"/>
      <c r="Y23" s="406"/>
      <c r="Z23" s="398" t="s">
        <v>191</v>
      </c>
      <c r="AA23" s="388" t="s">
        <v>192</v>
      </c>
      <c r="AB23" s="389"/>
      <c r="AC23" s="389"/>
      <c r="AD23" s="389"/>
      <c r="AE23" s="389"/>
      <c r="AF23" s="389"/>
      <c r="AG23" s="389"/>
      <c r="AH23" s="390"/>
      <c r="AJ23" s="323" t="s">
        <v>404</v>
      </c>
      <c r="AK23" s="231"/>
      <c r="AL23" s="231"/>
      <c r="AM23" s="231"/>
      <c r="AN23" s="231"/>
      <c r="AO23" s="231"/>
    </row>
    <row r="24" spans="1:41" s="28" customFormat="1" ht="18.75" customHeight="1">
      <c r="A24" s="429"/>
      <c r="B24" s="430"/>
      <c r="C24" s="430"/>
      <c r="D24" s="430"/>
      <c r="E24" s="430"/>
      <c r="F24" s="430"/>
      <c r="G24" s="430"/>
      <c r="H24" s="431"/>
      <c r="I24" s="420"/>
      <c r="J24" s="421"/>
      <c r="K24" s="421"/>
      <c r="L24" s="421"/>
      <c r="M24" s="421"/>
      <c r="N24" s="421"/>
      <c r="O24" s="421"/>
      <c r="P24" s="421"/>
      <c r="Q24" s="421"/>
      <c r="R24" s="422"/>
      <c r="S24" s="443" t="s">
        <v>164</v>
      </c>
      <c r="T24" s="444"/>
      <c r="U24" s="441"/>
      <c r="V24" s="407"/>
      <c r="W24" s="407"/>
      <c r="X24" s="407"/>
      <c r="Y24" s="407"/>
      <c r="Z24" s="399"/>
      <c r="AA24" s="391"/>
      <c r="AB24" s="392"/>
      <c r="AC24" s="392"/>
      <c r="AD24" s="392"/>
      <c r="AE24" s="392"/>
      <c r="AF24" s="392"/>
      <c r="AG24" s="392"/>
      <c r="AH24" s="393"/>
      <c r="AJ24" s="323" t="s">
        <v>405</v>
      </c>
      <c r="AK24" s="231"/>
      <c r="AL24" s="231"/>
      <c r="AM24" s="231"/>
      <c r="AN24" s="231"/>
      <c r="AO24" s="231"/>
    </row>
    <row r="25" spans="1:41" s="28" customFormat="1" ht="18.75" customHeight="1">
      <c r="A25" s="426"/>
      <c r="B25" s="427"/>
      <c r="C25" s="427"/>
      <c r="D25" s="427"/>
      <c r="E25" s="427"/>
      <c r="F25" s="427"/>
      <c r="G25" s="427"/>
      <c r="H25" s="428"/>
      <c r="I25" s="417"/>
      <c r="J25" s="418"/>
      <c r="K25" s="418"/>
      <c r="L25" s="418"/>
      <c r="M25" s="418"/>
      <c r="N25" s="418"/>
      <c r="O25" s="418"/>
      <c r="P25" s="418"/>
      <c r="Q25" s="418"/>
      <c r="R25" s="419"/>
      <c r="S25" s="438" t="s">
        <v>163</v>
      </c>
      <c r="T25" s="439"/>
      <c r="U25" s="440" t="s">
        <v>190</v>
      </c>
      <c r="V25" s="406"/>
      <c r="W25" s="406"/>
      <c r="X25" s="406"/>
      <c r="Y25" s="406"/>
      <c r="Z25" s="398" t="s">
        <v>191</v>
      </c>
      <c r="AA25" s="388" t="s">
        <v>192</v>
      </c>
      <c r="AB25" s="389"/>
      <c r="AC25" s="389"/>
      <c r="AD25" s="389"/>
      <c r="AE25" s="389"/>
      <c r="AF25" s="389"/>
      <c r="AG25" s="389"/>
      <c r="AH25" s="390"/>
      <c r="AJ25" s="231"/>
      <c r="AK25" s="231"/>
      <c r="AL25" s="231"/>
      <c r="AM25" s="231"/>
      <c r="AN25" s="231"/>
      <c r="AO25" s="231"/>
    </row>
    <row r="26" spans="1:41" s="28" customFormat="1" ht="18.75" customHeight="1">
      <c r="A26" s="429"/>
      <c r="B26" s="430"/>
      <c r="C26" s="430"/>
      <c r="D26" s="430"/>
      <c r="E26" s="430"/>
      <c r="F26" s="430"/>
      <c r="G26" s="430"/>
      <c r="H26" s="431"/>
      <c r="I26" s="420"/>
      <c r="J26" s="421"/>
      <c r="K26" s="421"/>
      <c r="L26" s="421"/>
      <c r="M26" s="421"/>
      <c r="N26" s="421"/>
      <c r="O26" s="421"/>
      <c r="P26" s="421"/>
      <c r="Q26" s="421"/>
      <c r="R26" s="422"/>
      <c r="S26" s="443" t="s">
        <v>164</v>
      </c>
      <c r="T26" s="444"/>
      <c r="U26" s="441"/>
      <c r="V26" s="407"/>
      <c r="W26" s="407"/>
      <c r="X26" s="407"/>
      <c r="Y26" s="407"/>
      <c r="Z26" s="399"/>
      <c r="AA26" s="391"/>
      <c r="AB26" s="392"/>
      <c r="AC26" s="392"/>
      <c r="AD26" s="392"/>
      <c r="AE26" s="392"/>
      <c r="AF26" s="392"/>
      <c r="AG26" s="392"/>
      <c r="AH26" s="393"/>
      <c r="AJ26" s="233"/>
      <c r="AK26" s="324" t="s">
        <v>406</v>
      </c>
      <c r="AL26" s="233"/>
      <c r="AM26" s="233"/>
      <c r="AN26" s="233"/>
      <c r="AO26" s="233"/>
    </row>
    <row r="27" spans="1:41"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c r="AJ27" s="233"/>
      <c r="AK27" s="233"/>
      <c r="AL27" s="233"/>
      <c r="AM27" s="233"/>
      <c r="AN27" s="233"/>
      <c r="AO27" s="233"/>
    </row>
    <row r="28" spans="1:41"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c r="AJ28" s="233"/>
      <c r="AK28" s="233"/>
      <c r="AL28" s="233"/>
      <c r="AM28" s="233"/>
      <c r="AN28" s="233"/>
      <c r="AO28" s="233"/>
    </row>
    <row r="29" spans="1:41" s="28" customFormat="1" ht="14.25" customHeight="1">
      <c r="AJ29" s="233"/>
      <c r="AK29" s="233"/>
      <c r="AL29" s="233"/>
      <c r="AM29" s="233"/>
      <c r="AN29" s="233"/>
      <c r="AO29" s="233"/>
    </row>
    <row r="30" spans="1:41" s="28" customFormat="1" ht="14.25" customHeight="1">
      <c r="A30" s="28" t="s">
        <v>193</v>
      </c>
      <c r="AJ30" s="233"/>
      <c r="AK30" s="233"/>
      <c r="AL30" s="233"/>
      <c r="AM30" s="233"/>
      <c r="AN30" s="233"/>
      <c r="AO30" s="233"/>
    </row>
    <row r="31" spans="1:41" s="28" customFormat="1" ht="14.25" customHeight="1">
      <c r="AJ31" s="233"/>
      <c r="AK31" s="233"/>
      <c r="AL31" s="233"/>
      <c r="AM31" s="233"/>
      <c r="AN31" s="233"/>
      <c r="AO31" s="233"/>
    </row>
    <row r="32" spans="1:41" s="28" customFormat="1" ht="18.75" customHeight="1">
      <c r="A32" s="445" t="s">
        <v>194</v>
      </c>
      <c r="B32" s="445"/>
      <c r="C32" s="445"/>
      <c r="D32" s="445"/>
      <c r="E32" s="445"/>
      <c r="F32" s="446" t="s">
        <v>195</v>
      </c>
      <c r="G32" s="446"/>
      <c r="H32" s="446"/>
      <c r="I32" s="446"/>
      <c r="J32" s="442" t="s">
        <v>165</v>
      </c>
      <c r="K32" s="442"/>
      <c r="L32" s="442"/>
      <c r="M32" s="442"/>
      <c r="N32" s="442"/>
      <c r="O32" s="448" t="s">
        <v>196</v>
      </c>
      <c r="P32" s="449"/>
      <c r="Q32" s="442" t="s">
        <v>197</v>
      </c>
      <c r="R32" s="442"/>
      <c r="S32" s="442"/>
      <c r="T32" s="442"/>
      <c r="U32" s="442"/>
      <c r="V32" s="442"/>
      <c r="W32" s="442"/>
      <c r="X32" s="442"/>
      <c r="Y32" s="442"/>
      <c r="Z32" s="442"/>
      <c r="AA32" s="442" t="s">
        <v>198</v>
      </c>
      <c r="AB32" s="442"/>
      <c r="AC32" s="442"/>
      <c r="AD32" s="442"/>
      <c r="AE32" s="442"/>
      <c r="AF32" s="442"/>
      <c r="AG32" s="442"/>
      <c r="AH32" s="442"/>
      <c r="AJ32" s="233"/>
      <c r="AK32" s="233"/>
      <c r="AL32" s="233"/>
      <c r="AM32" s="233"/>
      <c r="AN32" s="233"/>
      <c r="AO32" s="233"/>
    </row>
    <row r="33" spans="1:41" s="28" customFormat="1" ht="18.75" customHeight="1">
      <c r="A33" s="409"/>
      <c r="B33" s="409"/>
      <c r="C33" s="409"/>
      <c r="D33" s="409"/>
      <c r="E33" s="409"/>
      <c r="F33" s="410"/>
      <c r="G33" s="410"/>
      <c r="H33" s="410"/>
      <c r="I33" s="410"/>
      <c r="J33" s="452"/>
      <c r="K33" s="452"/>
      <c r="L33" s="452"/>
      <c r="M33" s="452"/>
      <c r="N33" s="452"/>
      <c r="O33" s="388" t="s">
        <v>199</v>
      </c>
      <c r="P33" s="390"/>
      <c r="Q33" s="400"/>
      <c r="R33" s="401"/>
      <c r="S33" s="401"/>
      <c r="T33" s="401"/>
      <c r="U33" s="401"/>
      <c r="V33" s="404" t="s">
        <v>190</v>
      </c>
      <c r="W33" s="406"/>
      <c r="X33" s="406"/>
      <c r="Y33" s="406"/>
      <c r="Z33" s="398" t="s">
        <v>191</v>
      </c>
      <c r="AA33" s="388" t="s">
        <v>192</v>
      </c>
      <c r="AB33" s="389"/>
      <c r="AC33" s="389"/>
      <c r="AD33" s="389"/>
      <c r="AE33" s="389"/>
      <c r="AF33" s="389"/>
      <c r="AG33" s="389"/>
      <c r="AH33" s="390"/>
      <c r="AJ33" s="233"/>
      <c r="AK33" s="233"/>
      <c r="AL33" s="233"/>
      <c r="AM33" s="233"/>
      <c r="AN33" s="233"/>
      <c r="AO33" s="233"/>
    </row>
    <row r="34" spans="1:41" s="28" customFormat="1" ht="18.75" customHeight="1">
      <c r="A34" s="409"/>
      <c r="B34" s="409"/>
      <c r="C34" s="409"/>
      <c r="D34" s="409"/>
      <c r="E34" s="409"/>
      <c r="F34" s="410"/>
      <c r="G34" s="410"/>
      <c r="H34" s="410"/>
      <c r="I34" s="410"/>
      <c r="J34" s="452"/>
      <c r="K34" s="452"/>
      <c r="L34" s="452"/>
      <c r="M34" s="452"/>
      <c r="N34" s="452"/>
      <c r="O34" s="450"/>
      <c r="P34" s="451"/>
      <c r="Q34" s="402"/>
      <c r="R34" s="403"/>
      <c r="S34" s="403"/>
      <c r="T34" s="403"/>
      <c r="U34" s="403"/>
      <c r="V34" s="405"/>
      <c r="W34" s="407"/>
      <c r="X34" s="407"/>
      <c r="Y34" s="407"/>
      <c r="Z34" s="399"/>
      <c r="AA34" s="391"/>
      <c r="AB34" s="392"/>
      <c r="AC34" s="392"/>
      <c r="AD34" s="392"/>
      <c r="AE34" s="392"/>
      <c r="AF34" s="392"/>
      <c r="AG34" s="392"/>
      <c r="AH34" s="393"/>
      <c r="AJ34" s="233"/>
      <c r="AK34" s="233"/>
      <c r="AL34" s="233"/>
      <c r="AM34" s="233"/>
      <c r="AN34" s="233"/>
      <c r="AO34" s="233"/>
    </row>
    <row r="35" spans="1:41" s="28" customFormat="1" ht="18.75" customHeight="1">
      <c r="A35" s="409"/>
      <c r="B35" s="409"/>
      <c r="C35" s="409"/>
      <c r="D35" s="409"/>
      <c r="E35" s="409"/>
      <c r="F35" s="411"/>
      <c r="G35" s="412"/>
      <c r="H35" s="412"/>
      <c r="I35" s="413"/>
      <c r="J35" s="452"/>
      <c r="K35" s="452"/>
      <c r="L35" s="452"/>
      <c r="M35" s="452"/>
      <c r="N35" s="452"/>
      <c r="O35" s="447" t="s">
        <v>199</v>
      </c>
      <c r="P35" s="447"/>
      <c r="Q35" s="394"/>
      <c r="R35" s="395"/>
      <c r="S35" s="395"/>
      <c r="T35" s="395"/>
      <c r="U35" s="395"/>
      <c r="V35" s="404" t="s">
        <v>190</v>
      </c>
      <c r="W35" s="406"/>
      <c r="X35" s="406"/>
      <c r="Y35" s="406"/>
      <c r="Z35" s="398" t="s">
        <v>191</v>
      </c>
      <c r="AA35" s="388" t="s">
        <v>192</v>
      </c>
      <c r="AB35" s="389"/>
      <c r="AC35" s="389"/>
      <c r="AD35" s="389"/>
      <c r="AE35" s="389"/>
      <c r="AF35" s="389"/>
      <c r="AG35" s="389"/>
      <c r="AH35" s="390"/>
    </row>
    <row r="36" spans="1:41" s="28" customFormat="1" ht="18.75" customHeight="1">
      <c r="A36" s="409"/>
      <c r="B36" s="409"/>
      <c r="C36" s="409"/>
      <c r="D36" s="409"/>
      <c r="E36" s="409"/>
      <c r="F36" s="414"/>
      <c r="G36" s="415"/>
      <c r="H36" s="415"/>
      <c r="I36" s="416"/>
      <c r="J36" s="452"/>
      <c r="K36" s="452"/>
      <c r="L36" s="452"/>
      <c r="M36" s="452"/>
      <c r="N36" s="452"/>
      <c r="O36" s="447"/>
      <c r="P36" s="447"/>
      <c r="Q36" s="396"/>
      <c r="R36" s="397"/>
      <c r="S36" s="397"/>
      <c r="T36" s="397"/>
      <c r="U36" s="397"/>
      <c r="V36" s="405"/>
      <c r="W36" s="407"/>
      <c r="X36" s="407"/>
      <c r="Y36" s="407"/>
      <c r="Z36" s="399"/>
      <c r="AA36" s="391"/>
      <c r="AB36" s="392"/>
      <c r="AC36" s="392"/>
      <c r="AD36" s="392"/>
      <c r="AE36" s="392"/>
      <c r="AF36" s="392"/>
      <c r="AG36" s="392"/>
      <c r="AH36" s="393"/>
    </row>
    <row r="37" spans="1:41" s="28" customFormat="1" ht="18.75" customHeight="1">
      <c r="A37" s="409"/>
      <c r="B37" s="409"/>
      <c r="C37" s="409"/>
      <c r="D37" s="409"/>
      <c r="E37" s="409"/>
      <c r="F37" s="410"/>
      <c r="G37" s="410"/>
      <c r="H37" s="410"/>
      <c r="I37" s="410"/>
      <c r="J37" s="452"/>
      <c r="K37" s="452"/>
      <c r="L37" s="452"/>
      <c r="M37" s="452"/>
      <c r="N37" s="452"/>
      <c r="O37" s="388" t="s">
        <v>199</v>
      </c>
      <c r="P37" s="390"/>
      <c r="Q37" s="400"/>
      <c r="R37" s="401"/>
      <c r="S37" s="401"/>
      <c r="T37" s="401"/>
      <c r="U37" s="401"/>
      <c r="V37" s="404" t="s">
        <v>190</v>
      </c>
      <c r="W37" s="406"/>
      <c r="X37" s="406"/>
      <c r="Y37" s="406"/>
      <c r="Z37" s="398" t="s">
        <v>191</v>
      </c>
      <c r="AA37" s="388" t="s">
        <v>192</v>
      </c>
      <c r="AB37" s="389"/>
      <c r="AC37" s="389"/>
      <c r="AD37" s="389"/>
      <c r="AE37" s="389"/>
      <c r="AF37" s="389"/>
      <c r="AG37" s="389"/>
      <c r="AH37" s="390"/>
    </row>
    <row r="38" spans="1:41" s="28" customFormat="1" ht="18.75" customHeight="1">
      <c r="A38" s="409"/>
      <c r="B38" s="409"/>
      <c r="C38" s="409"/>
      <c r="D38" s="409"/>
      <c r="E38" s="409"/>
      <c r="F38" s="410"/>
      <c r="G38" s="410"/>
      <c r="H38" s="410"/>
      <c r="I38" s="410"/>
      <c r="J38" s="452"/>
      <c r="K38" s="452"/>
      <c r="L38" s="452"/>
      <c r="M38" s="452"/>
      <c r="N38" s="452"/>
      <c r="O38" s="450"/>
      <c r="P38" s="451"/>
      <c r="Q38" s="402"/>
      <c r="R38" s="403"/>
      <c r="S38" s="403"/>
      <c r="T38" s="403"/>
      <c r="U38" s="403"/>
      <c r="V38" s="405"/>
      <c r="W38" s="407"/>
      <c r="X38" s="407"/>
      <c r="Y38" s="407"/>
      <c r="Z38" s="399"/>
      <c r="AA38" s="391"/>
      <c r="AB38" s="392"/>
      <c r="AC38" s="392"/>
      <c r="AD38" s="392"/>
      <c r="AE38" s="392"/>
      <c r="AF38" s="392"/>
      <c r="AG38" s="392"/>
      <c r="AH38" s="393"/>
    </row>
    <row r="39" spans="1:41" s="28" customFormat="1" ht="18.75" customHeight="1">
      <c r="A39" s="409"/>
      <c r="B39" s="409"/>
      <c r="C39" s="409"/>
      <c r="D39" s="409"/>
      <c r="E39" s="409"/>
      <c r="F39" s="410"/>
      <c r="G39" s="410"/>
      <c r="H39" s="410"/>
      <c r="I39" s="410"/>
      <c r="J39" s="452"/>
      <c r="K39" s="452"/>
      <c r="L39" s="452"/>
      <c r="M39" s="452"/>
      <c r="N39" s="452"/>
      <c r="O39" s="447" t="s">
        <v>199</v>
      </c>
      <c r="P39" s="447"/>
      <c r="Q39" s="400"/>
      <c r="R39" s="401"/>
      <c r="S39" s="401"/>
      <c r="T39" s="401"/>
      <c r="U39" s="401"/>
      <c r="V39" s="404" t="s">
        <v>190</v>
      </c>
      <c r="W39" s="406"/>
      <c r="X39" s="406"/>
      <c r="Y39" s="406"/>
      <c r="Z39" s="398" t="s">
        <v>191</v>
      </c>
      <c r="AA39" s="388" t="s">
        <v>192</v>
      </c>
      <c r="AB39" s="389"/>
      <c r="AC39" s="389"/>
      <c r="AD39" s="389"/>
      <c r="AE39" s="389"/>
      <c r="AF39" s="389"/>
      <c r="AG39" s="389"/>
      <c r="AH39" s="390"/>
    </row>
    <row r="40" spans="1:41" s="28" customFormat="1" ht="18.75" customHeight="1">
      <c r="A40" s="409"/>
      <c r="B40" s="409"/>
      <c r="C40" s="409"/>
      <c r="D40" s="409"/>
      <c r="E40" s="409"/>
      <c r="F40" s="410"/>
      <c r="G40" s="410"/>
      <c r="H40" s="410"/>
      <c r="I40" s="410"/>
      <c r="J40" s="452"/>
      <c r="K40" s="452"/>
      <c r="L40" s="452"/>
      <c r="M40" s="452"/>
      <c r="N40" s="452"/>
      <c r="O40" s="447"/>
      <c r="P40" s="447"/>
      <c r="Q40" s="402"/>
      <c r="R40" s="403"/>
      <c r="S40" s="403"/>
      <c r="T40" s="403"/>
      <c r="U40" s="403"/>
      <c r="V40" s="405"/>
      <c r="W40" s="407"/>
      <c r="X40" s="407"/>
      <c r="Y40" s="407"/>
      <c r="Z40" s="399"/>
      <c r="AA40" s="391"/>
      <c r="AB40" s="392"/>
      <c r="AC40" s="392"/>
      <c r="AD40" s="392"/>
      <c r="AE40" s="392"/>
      <c r="AF40" s="392"/>
      <c r="AG40" s="392"/>
      <c r="AH40" s="393"/>
    </row>
    <row r="41" spans="1:41"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41"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41"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41"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41"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41" s="28" customFormat="1" ht="14.25" customHeight="1">
      <c r="A46" s="28" t="s">
        <v>200</v>
      </c>
      <c r="B46" s="28" t="s">
        <v>201</v>
      </c>
      <c r="C46" s="28" t="s">
        <v>202</v>
      </c>
    </row>
    <row r="47" spans="1:41" s="28" customFormat="1" ht="14.25" customHeight="1">
      <c r="C47" s="28" t="s">
        <v>203</v>
      </c>
    </row>
    <row r="48" spans="1:41"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8">
    <mergeCell ref="AB4:AH4"/>
    <mergeCell ref="N8:S8"/>
    <mergeCell ref="N7:S7"/>
    <mergeCell ref="I23:R24"/>
    <mergeCell ref="S22:T22"/>
    <mergeCell ref="V21:Y22"/>
    <mergeCell ref="N9:S9"/>
    <mergeCell ref="AA20:AH20"/>
    <mergeCell ref="AA21:AH22"/>
    <mergeCell ref="Z23:Z24"/>
    <mergeCell ref="AA23:AH24"/>
    <mergeCell ref="V7:AH7"/>
    <mergeCell ref="V8:AH8"/>
    <mergeCell ref="F12:AG12"/>
    <mergeCell ref="A23:H24"/>
    <mergeCell ref="U23:U24"/>
    <mergeCell ref="V23:Y24"/>
    <mergeCell ref="S23:T23"/>
    <mergeCell ref="S24:T24"/>
    <mergeCell ref="A25:H26"/>
    <mergeCell ref="S25:T25"/>
    <mergeCell ref="A33:E34"/>
    <mergeCell ref="J32:N32"/>
    <mergeCell ref="F32:I32"/>
    <mergeCell ref="O39:P40"/>
    <mergeCell ref="O32:P32"/>
    <mergeCell ref="O33:P34"/>
    <mergeCell ref="J33:N34"/>
    <mergeCell ref="O35:P36"/>
    <mergeCell ref="O37:P38"/>
    <mergeCell ref="J35:N36"/>
    <mergeCell ref="J37:N38"/>
    <mergeCell ref="J39:N40"/>
    <mergeCell ref="Z25:Z26"/>
    <mergeCell ref="U25:U26"/>
    <mergeCell ref="V25:Y26"/>
    <mergeCell ref="S26:T26"/>
    <mergeCell ref="A32:E32"/>
    <mergeCell ref="AA32:AH32"/>
    <mergeCell ref="AA33:AH34"/>
    <mergeCell ref="W33:Y34"/>
    <mergeCell ref="Q33:U34"/>
    <mergeCell ref="V33:V34"/>
    <mergeCell ref="Z33:Z34"/>
    <mergeCell ref="Q32:Z32"/>
    <mergeCell ref="A20:H20"/>
    <mergeCell ref="A21:H22"/>
    <mergeCell ref="I20:R20"/>
    <mergeCell ref="I21:R22"/>
    <mergeCell ref="S20:Z20"/>
    <mergeCell ref="S21:T21"/>
    <mergeCell ref="Z21:Z22"/>
    <mergeCell ref="U21:U22"/>
    <mergeCell ref="AA25:AH26"/>
    <mergeCell ref="A2:AH2"/>
    <mergeCell ref="A39:E40"/>
    <mergeCell ref="F39:I40"/>
    <mergeCell ref="A35:E36"/>
    <mergeCell ref="F35:I36"/>
    <mergeCell ref="A37:E38"/>
    <mergeCell ref="F37:I38"/>
    <mergeCell ref="F33:I34"/>
    <mergeCell ref="Q37:U38"/>
    <mergeCell ref="V37:V38"/>
    <mergeCell ref="W37:Y38"/>
    <mergeCell ref="Z35:Z36"/>
    <mergeCell ref="V35:V36"/>
    <mergeCell ref="W35:Y36"/>
    <mergeCell ref="I25:R26"/>
    <mergeCell ref="AA35:AH36"/>
    <mergeCell ref="AA37:AH38"/>
    <mergeCell ref="Q35:U36"/>
    <mergeCell ref="Z37:Z38"/>
    <mergeCell ref="Z39:Z40"/>
    <mergeCell ref="AA39:AH40"/>
    <mergeCell ref="Q39:U40"/>
    <mergeCell ref="V39:V40"/>
    <mergeCell ref="W39:Y40"/>
  </mergeCells>
  <phoneticPr fontId="20"/>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AH51"/>
  <sheetViews>
    <sheetView zoomScaleNormal="100" workbookViewId="0">
      <selection activeCell="I23" sqref="I23:R24"/>
    </sheetView>
  </sheetViews>
  <sheetFormatPr defaultColWidth="2.75" defaultRowHeight="14.25" customHeight="1"/>
  <cols>
    <col min="1" max="1" width="3.25" style="27" customWidth="1"/>
    <col min="2" max="16384" width="2.75" style="27"/>
  </cols>
  <sheetData>
    <row r="2" spans="1:34" ht="14.25" customHeight="1">
      <c r="A2" s="408" t="s">
        <v>184</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row>
    <row r="3" spans="1:34" s="28" customFormat="1" ht="14.25" customHeight="1"/>
    <row r="4" spans="1:34" s="28" customFormat="1" ht="14.25" customHeight="1">
      <c r="AB4" s="35" t="s">
        <v>242</v>
      </c>
      <c r="AC4" s="35"/>
      <c r="AD4" s="35" t="s">
        <v>180</v>
      </c>
      <c r="AE4" s="35"/>
      <c r="AF4" s="35" t="s">
        <v>181</v>
      </c>
      <c r="AG4" s="35"/>
      <c r="AH4" s="35" t="s">
        <v>182</v>
      </c>
    </row>
    <row r="5" spans="1:34" s="28" customFormat="1" ht="14.25" customHeight="1">
      <c r="A5" s="125" t="s">
        <v>287</v>
      </c>
      <c r="I5" s="126" t="s">
        <v>288</v>
      </c>
    </row>
    <row r="6" spans="1:34" s="28" customFormat="1" ht="14.25" customHeight="1"/>
    <row r="7" spans="1:34" s="28" customFormat="1" ht="14.25" customHeight="1">
      <c r="N7" s="454" t="s">
        <v>160</v>
      </c>
      <c r="O7" s="454"/>
      <c r="P7" s="454"/>
      <c r="Q7" s="454"/>
      <c r="R7" s="454"/>
      <c r="S7" s="454"/>
      <c r="V7" s="28" t="str">
        <f>'１　当初入力シート'!C16</f>
        <v>田川市大字伊田１１１１番地</v>
      </c>
    </row>
    <row r="8" spans="1:34" s="28" customFormat="1" ht="14.25" customHeight="1">
      <c r="K8" s="28" t="s">
        <v>206</v>
      </c>
      <c r="N8" s="454" t="s">
        <v>161</v>
      </c>
      <c r="O8" s="454"/>
      <c r="P8" s="454"/>
      <c r="Q8" s="454"/>
      <c r="R8" s="454"/>
      <c r="S8" s="454"/>
      <c r="V8" s="28" t="str">
        <f>'１　当初入力シート'!C17</f>
        <v>株式会社○○建設</v>
      </c>
    </row>
    <row r="9" spans="1:34" s="28" customFormat="1" ht="14.25" customHeight="1">
      <c r="N9" s="454" t="s">
        <v>80</v>
      </c>
      <c r="O9" s="454"/>
      <c r="P9" s="454"/>
      <c r="Q9" s="454"/>
      <c r="R9" s="454"/>
      <c r="S9" s="454"/>
      <c r="V9" s="28" t="str">
        <f>'１　当初入力シート'!C18</f>
        <v>代表取締役</v>
      </c>
    </row>
    <row r="10" spans="1:34" s="28" customFormat="1" ht="14.25" customHeight="1">
      <c r="Z10" s="28" t="str">
        <f>'１　当初入力シート'!E18</f>
        <v>○○　△△</v>
      </c>
      <c r="AE10" s="28" t="s">
        <v>286</v>
      </c>
    </row>
    <row r="11" spans="1:34" s="28" customFormat="1" ht="14.25" customHeight="1"/>
    <row r="12" spans="1:34" s="28" customFormat="1" ht="14.25" customHeight="1">
      <c r="A12" s="29" t="s">
        <v>239</v>
      </c>
      <c r="B12" s="29"/>
      <c r="C12" s="29"/>
      <c r="D12" s="29"/>
      <c r="E12" s="29"/>
      <c r="F12" s="29" t="str">
        <f>'１　当初入力シート'!C7</f>
        <v>（例）○○地区送水管布設工事に係る詳細設計業務</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4" s="28" customFormat="1" ht="14.25" customHeight="1"/>
    <row r="14" spans="1:34" s="28" customFormat="1" ht="14.25" customHeight="1"/>
    <row r="15" spans="1:34" s="28" customFormat="1" ht="14.25" customHeight="1">
      <c r="A15" s="28" t="s">
        <v>162</v>
      </c>
    </row>
    <row r="16" spans="1:34" s="28" customFormat="1" ht="14.25" customHeight="1"/>
    <row r="17" spans="1:34" s="28" customFormat="1" ht="14.25" customHeight="1"/>
    <row r="18" spans="1:34" s="28" customFormat="1" ht="14.25" customHeight="1">
      <c r="A18" s="28" t="s">
        <v>185</v>
      </c>
    </row>
    <row r="19" spans="1:34" s="28" customFormat="1" ht="14.25" customHeight="1"/>
    <row r="20" spans="1:34" s="28" customFormat="1" ht="18.75" customHeight="1">
      <c r="A20" s="423" t="s">
        <v>186</v>
      </c>
      <c r="B20" s="424"/>
      <c r="C20" s="424"/>
      <c r="D20" s="424"/>
      <c r="E20" s="424"/>
      <c r="F20" s="424"/>
      <c r="G20" s="424"/>
      <c r="H20" s="425"/>
      <c r="I20" s="423" t="s">
        <v>187</v>
      </c>
      <c r="J20" s="424"/>
      <c r="K20" s="424"/>
      <c r="L20" s="424"/>
      <c r="M20" s="424"/>
      <c r="N20" s="424"/>
      <c r="O20" s="424"/>
      <c r="P20" s="424"/>
      <c r="Q20" s="424"/>
      <c r="R20" s="425"/>
      <c r="S20" s="423" t="s">
        <v>188</v>
      </c>
      <c r="T20" s="424"/>
      <c r="U20" s="424"/>
      <c r="V20" s="424"/>
      <c r="W20" s="424"/>
      <c r="X20" s="424"/>
      <c r="Y20" s="424"/>
      <c r="Z20" s="425"/>
      <c r="AA20" s="423" t="s">
        <v>189</v>
      </c>
      <c r="AB20" s="424"/>
      <c r="AC20" s="424"/>
      <c r="AD20" s="424"/>
      <c r="AE20" s="424"/>
      <c r="AF20" s="424"/>
      <c r="AG20" s="424"/>
      <c r="AH20" s="425"/>
    </row>
    <row r="21" spans="1:34" s="28" customFormat="1" ht="18.75" customHeight="1">
      <c r="A21" s="461" t="s">
        <v>2</v>
      </c>
      <c r="B21" s="462"/>
      <c r="C21" s="462"/>
      <c r="D21" s="462"/>
      <c r="E21" s="462"/>
      <c r="F21" s="462"/>
      <c r="G21" s="462"/>
      <c r="H21" s="463"/>
      <c r="I21" s="474" t="s">
        <v>3</v>
      </c>
      <c r="J21" s="475"/>
      <c r="K21" s="475"/>
      <c r="L21" s="475"/>
      <c r="M21" s="475"/>
      <c r="N21" s="475"/>
      <c r="O21" s="475"/>
      <c r="P21" s="475"/>
      <c r="Q21" s="475"/>
      <c r="R21" s="398"/>
      <c r="S21" s="438" t="s">
        <v>163</v>
      </c>
      <c r="T21" s="439"/>
      <c r="U21" s="440" t="s">
        <v>190</v>
      </c>
      <c r="V21" s="467" t="s">
        <v>4</v>
      </c>
      <c r="W21" s="467"/>
      <c r="X21" s="467"/>
      <c r="Y21" s="467"/>
      <c r="Z21" s="398" t="s">
        <v>191</v>
      </c>
      <c r="AA21" s="470" t="s">
        <v>5</v>
      </c>
      <c r="AB21" s="440"/>
      <c r="AC21" s="440"/>
      <c r="AD21" s="440"/>
      <c r="AE21" s="440"/>
      <c r="AF21" s="440"/>
      <c r="AG21" s="440"/>
      <c r="AH21" s="471"/>
    </row>
    <row r="22" spans="1:34" s="28" customFormat="1" ht="18.75" customHeight="1">
      <c r="A22" s="464"/>
      <c r="B22" s="465"/>
      <c r="C22" s="465"/>
      <c r="D22" s="465"/>
      <c r="E22" s="465"/>
      <c r="F22" s="465"/>
      <c r="G22" s="465"/>
      <c r="H22" s="466"/>
      <c r="I22" s="476"/>
      <c r="J22" s="477"/>
      <c r="K22" s="477"/>
      <c r="L22" s="477"/>
      <c r="M22" s="477"/>
      <c r="N22" s="477"/>
      <c r="O22" s="477"/>
      <c r="P22" s="477"/>
      <c r="Q22" s="477"/>
      <c r="R22" s="399"/>
      <c r="S22" s="443" t="s">
        <v>164</v>
      </c>
      <c r="T22" s="444"/>
      <c r="U22" s="441"/>
      <c r="V22" s="468"/>
      <c r="W22" s="468"/>
      <c r="X22" s="468"/>
      <c r="Y22" s="468"/>
      <c r="Z22" s="399"/>
      <c r="AA22" s="489"/>
      <c r="AB22" s="441"/>
      <c r="AC22" s="441"/>
      <c r="AD22" s="441"/>
      <c r="AE22" s="441"/>
      <c r="AF22" s="441"/>
      <c r="AG22" s="441"/>
      <c r="AH22" s="490"/>
    </row>
    <row r="23" spans="1:34" s="28" customFormat="1" ht="18.75" customHeight="1">
      <c r="A23" s="461"/>
      <c r="B23" s="462"/>
      <c r="C23" s="462"/>
      <c r="D23" s="462"/>
      <c r="E23" s="462"/>
      <c r="F23" s="462"/>
      <c r="G23" s="462"/>
      <c r="H23" s="463"/>
      <c r="I23" s="457"/>
      <c r="J23" s="404"/>
      <c r="K23" s="404"/>
      <c r="L23" s="404"/>
      <c r="M23" s="404"/>
      <c r="N23" s="404"/>
      <c r="O23" s="404"/>
      <c r="P23" s="404"/>
      <c r="Q23" s="404"/>
      <c r="R23" s="458"/>
      <c r="S23" s="438" t="s">
        <v>163</v>
      </c>
      <c r="T23" s="439"/>
      <c r="U23" s="440" t="s">
        <v>190</v>
      </c>
      <c r="V23" s="467"/>
      <c r="W23" s="467"/>
      <c r="X23" s="467"/>
      <c r="Y23" s="467"/>
      <c r="Z23" s="398" t="s">
        <v>191</v>
      </c>
      <c r="AA23" s="470" t="s">
        <v>192</v>
      </c>
      <c r="AB23" s="440"/>
      <c r="AC23" s="440"/>
      <c r="AD23" s="440"/>
      <c r="AE23" s="440"/>
      <c r="AF23" s="440"/>
      <c r="AG23" s="440"/>
      <c r="AH23" s="471"/>
    </row>
    <row r="24" spans="1:34" s="28" customFormat="1" ht="18.75" customHeight="1">
      <c r="A24" s="464"/>
      <c r="B24" s="465"/>
      <c r="C24" s="465"/>
      <c r="D24" s="465"/>
      <c r="E24" s="465"/>
      <c r="F24" s="465"/>
      <c r="G24" s="465"/>
      <c r="H24" s="466"/>
      <c r="I24" s="459"/>
      <c r="J24" s="405"/>
      <c r="K24" s="405"/>
      <c r="L24" s="405"/>
      <c r="M24" s="405"/>
      <c r="N24" s="405"/>
      <c r="O24" s="405"/>
      <c r="P24" s="405"/>
      <c r="Q24" s="405"/>
      <c r="R24" s="460"/>
      <c r="S24" s="443" t="s">
        <v>164</v>
      </c>
      <c r="T24" s="444"/>
      <c r="U24" s="441"/>
      <c r="V24" s="468"/>
      <c r="W24" s="468"/>
      <c r="X24" s="468"/>
      <c r="Y24" s="468"/>
      <c r="Z24" s="399"/>
      <c r="AA24" s="489"/>
      <c r="AB24" s="441"/>
      <c r="AC24" s="441"/>
      <c r="AD24" s="441"/>
      <c r="AE24" s="441"/>
      <c r="AF24" s="441"/>
      <c r="AG24" s="441"/>
      <c r="AH24" s="490"/>
    </row>
    <row r="25" spans="1:34" s="28" customFormat="1" ht="18.75" customHeight="1">
      <c r="A25" s="461"/>
      <c r="B25" s="462"/>
      <c r="C25" s="462"/>
      <c r="D25" s="462"/>
      <c r="E25" s="462"/>
      <c r="F25" s="462"/>
      <c r="G25" s="462"/>
      <c r="H25" s="463"/>
      <c r="I25" s="457"/>
      <c r="J25" s="404"/>
      <c r="K25" s="404"/>
      <c r="L25" s="404"/>
      <c r="M25" s="404"/>
      <c r="N25" s="404"/>
      <c r="O25" s="404"/>
      <c r="P25" s="404"/>
      <c r="Q25" s="404"/>
      <c r="R25" s="458"/>
      <c r="S25" s="438" t="s">
        <v>163</v>
      </c>
      <c r="T25" s="439"/>
      <c r="U25" s="440" t="s">
        <v>190</v>
      </c>
      <c r="V25" s="467"/>
      <c r="W25" s="467"/>
      <c r="X25" s="467"/>
      <c r="Y25" s="467"/>
      <c r="Z25" s="398" t="s">
        <v>191</v>
      </c>
      <c r="AA25" s="470" t="s">
        <v>192</v>
      </c>
      <c r="AB25" s="440"/>
      <c r="AC25" s="440"/>
      <c r="AD25" s="440"/>
      <c r="AE25" s="440"/>
      <c r="AF25" s="440"/>
      <c r="AG25" s="440"/>
      <c r="AH25" s="471"/>
    </row>
    <row r="26" spans="1:34" s="28" customFormat="1" ht="18.75" customHeight="1">
      <c r="A26" s="464"/>
      <c r="B26" s="465"/>
      <c r="C26" s="465"/>
      <c r="D26" s="465"/>
      <c r="E26" s="465"/>
      <c r="F26" s="465"/>
      <c r="G26" s="465"/>
      <c r="H26" s="466"/>
      <c r="I26" s="459"/>
      <c r="J26" s="405"/>
      <c r="K26" s="405"/>
      <c r="L26" s="405"/>
      <c r="M26" s="405"/>
      <c r="N26" s="405"/>
      <c r="O26" s="405"/>
      <c r="P26" s="405"/>
      <c r="Q26" s="405"/>
      <c r="R26" s="460"/>
      <c r="S26" s="443" t="s">
        <v>164</v>
      </c>
      <c r="T26" s="444"/>
      <c r="U26" s="441"/>
      <c r="V26" s="468"/>
      <c r="W26" s="468"/>
      <c r="X26" s="468"/>
      <c r="Y26" s="468"/>
      <c r="Z26" s="399"/>
      <c r="AA26" s="489"/>
      <c r="AB26" s="441"/>
      <c r="AC26" s="441"/>
      <c r="AD26" s="441"/>
      <c r="AE26" s="441"/>
      <c r="AF26" s="441"/>
      <c r="AG26" s="441"/>
      <c r="AH26" s="490"/>
    </row>
    <row r="27" spans="1:34"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row>
    <row r="28" spans="1:34"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row>
    <row r="29" spans="1:34" s="28" customFormat="1" ht="14.25" customHeight="1"/>
    <row r="30" spans="1:34" s="28" customFormat="1" ht="14.25" customHeight="1">
      <c r="A30" s="28" t="s">
        <v>193</v>
      </c>
    </row>
    <row r="31" spans="1:34" s="28" customFormat="1" ht="14.25" customHeight="1"/>
    <row r="32" spans="1:34" s="28" customFormat="1" ht="18.75" customHeight="1">
      <c r="A32" s="445" t="s">
        <v>194</v>
      </c>
      <c r="B32" s="445"/>
      <c r="C32" s="445"/>
      <c r="D32" s="445"/>
      <c r="E32" s="445"/>
      <c r="F32" s="446" t="s">
        <v>195</v>
      </c>
      <c r="G32" s="446"/>
      <c r="H32" s="446"/>
      <c r="I32" s="446"/>
      <c r="J32" s="442" t="s">
        <v>165</v>
      </c>
      <c r="K32" s="442"/>
      <c r="L32" s="442"/>
      <c r="M32" s="442"/>
      <c r="N32" s="442"/>
      <c r="O32" s="448" t="s">
        <v>196</v>
      </c>
      <c r="P32" s="449"/>
      <c r="Q32" s="442" t="s">
        <v>197</v>
      </c>
      <c r="R32" s="442"/>
      <c r="S32" s="442"/>
      <c r="T32" s="442"/>
      <c r="U32" s="442"/>
      <c r="V32" s="442"/>
      <c r="W32" s="442"/>
      <c r="X32" s="442"/>
      <c r="Y32" s="442"/>
      <c r="Z32" s="442"/>
      <c r="AA32" s="442" t="s">
        <v>198</v>
      </c>
      <c r="AB32" s="442"/>
      <c r="AC32" s="442"/>
      <c r="AD32" s="442"/>
      <c r="AE32" s="442"/>
      <c r="AF32" s="442"/>
      <c r="AG32" s="442"/>
      <c r="AH32" s="442"/>
    </row>
    <row r="33" spans="1:34" s="28" customFormat="1" ht="18.75" customHeight="1">
      <c r="A33" s="445" t="s">
        <v>6</v>
      </c>
      <c r="B33" s="445"/>
      <c r="C33" s="445"/>
      <c r="D33" s="445"/>
      <c r="E33" s="445"/>
      <c r="F33" s="482" t="s">
        <v>7</v>
      </c>
      <c r="G33" s="482"/>
      <c r="H33" s="482"/>
      <c r="I33" s="482"/>
      <c r="J33" s="442" t="s">
        <v>8</v>
      </c>
      <c r="K33" s="442"/>
      <c r="L33" s="442"/>
      <c r="M33" s="442"/>
      <c r="N33" s="442"/>
      <c r="O33" s="470" t="s">
        <v>9</v>
      </c>
      <c r="P33" s="471"/>
      <c r="Q33" s="478" t="s">
        <v>10</v>
      </c>
      <c r="R33" s="479"/>
      <c r="S33" s="479"/>
      <c r="T33" s="479"/>
      <c r="U33" s="479"/>
      <c r="V33" s="404" t="s">
        <v>190</v>
      </c>
      <c r="W33" s="467" t="s">
        <v>11</v>
      </c>
      <c r="X33" s="467"/>
      <c r="Y33" s="467"/>
      <c r="Z33" s="398" t="s">
        <v>191</v>
      </c>
      <c r="AA33" s="469" t="s">
        <v>12</v>
      </c>
      <c r="AB33" s="469"/>
      <c r="AC33" s="469"/>
      <c r="AD33" s="469"/>
      <c r="AE33" s="469"/>
      <c r="AF33" s="469"/>
      <c r="AG33" s="469"/>
      <c r="AH33" s="469"/>
    </row>
    <row r="34" spans="1:34" s="28" customFormat="1" ht="18.75" customHeight="1">
      <c r="A34" s="445"/>
      <c r="B34" s="445"/>
      <c r="C34" s="445"/>
      <c r="D34" s="445"/>
      <c r="E34" s="445"/>
      <c r="F34" s="482"/>
      <c r="G34" s="482"/>
      <c r="H34" s="482"/>
      <c r="I34" s="482"/>
      <c r="J34" s="442"/>
      <c r="K34" s="442"/>
      <c r="L34" s="442"/>
      <c r="M34" s="442"/>
      <c r="N34" s="442"/>
      <c r="O34" s="472"/>
      <c r="P34" s="473"/>
      <c r="Q34" s="480"/>
      <c r="R34" s="481"/>
      <c r="S34" s="481"/>
      <c r="T34" s="481"/>
      <c r="U34" s="481"/>
      <c r="V34" s="405"/>
      <c r="W34" s="468"/>
      <c r="X34" s="468"/>
      <c r="Y34" s="468"/>
      <c r="Z34" s="399"/>
      <c r="AA34" s="469"/>
      <c r="AB34" s="469"/>
      <c r="AC34" s="469"/>
      <c r="AD34" s="469"/>
      <c r="AE34" s="469"/>
      <c r="AF34" s="469"/>
      <c r="AG34" s="469"/>
      <c r="AH34" s="469"/>
    </row>
    <row r="35" spans="1:34" s="28" customFormat="1" ht="18.75" customHeight="1">
      <c r="A35" s="445" t="s">
        <v>13</v>
      </c>
      <c r="B35" s="445"/>
      <c r="C35" s="445"/>
      <c r="D35" s="445"/>
      <c r="E35" s="445"/>
      <c r="F35" s="483" t="s">
        <v>14</v>
      </c>
      <c r="G35" s="484"/>
      <c r="H35" s="484"/>
      <c r="I35" s="485"/>
      <c r="J35" s="442" t="s">
        <v>15</v>
      </c>
      <c r="K35" s="442"/>
      <c r="L35" s="442"/>
      <c r="M35" s="442"/>
      <c r="N35" s="442"/>
      <c r="O35" s="470" t="s">
        <v>16</v>
      </c>
      <c r="P35" s="471"/>
      <c r="Q35" s="491" t="s">
        <v>17</v>
      </c>
      <c r="R35" s="492"/>
      <c r="S35" s="492"/>
      <c r="T35" s="492"/>
      <c r="U35" s="492"/>
      <c r="V35" s="404" t="s">
        <v>190</v>
      </c>
      <c r="W35" s="467" t="s">
        <v>11</v>
      </c>
      <c r="X35" s="467"/>
      <c r="Y35" s="467"/>
      <c r="Z35" s="398" t="s">
        <v>191</v>
      </c>
      <c r="AA35" s="469" t="s">
        <v>12</v>
      </c>
      <c r="AB35" s="469"/>
      <c r="AC35" s="469"/>
      <c r="AD35" s="469"/>
      <c r="AE35" s="469"/>
      <c r="AF35" s="469"/>
      <c r="AG35" s="469"/>
      <c r="AH35" s="469"/>
    </row>
    <row r="36" spans="1:34" s="28" customFormat="1" ht="18.75" customHeight="1">
      <c r="A36" s="445"/>
      <c r="B36" s="445"/>
      <c r="C36" s="445"/>
      <c r="D36" s="445"/>
      <c r="E36" s="445"/>
      <c r="F36" s="486"/>
      <c r="G36" s="487"/>
      <c r="H36" s="487"/>
      <c r="I36" s="488"/>
      <c r="J36" s="442"/>
      <c r="K36" s="442"/>
      <c r="L36" s="442"/>
      <c r="M36" s="442"/>
      <c r="N36" s="442"/>
      <c r="O36" s="472"/>
      <c r="P36" s="473"/>
      <c r="Q36" s="493"/>
      <c r="R36" s="494"/>
      <c r="S36" s="494"/>
      <c r="T36" s="494"/>
      <c r="U36" s="494"/>
      <c r="V36" s="405"/>
      <c r="W36" s="468"/>
      <c r="X36" s="468"/>
      <c r="Y36" s="468"/>
      <c r="Z36" s="399"/>
      <c r="AA36" s="469"/>
      <c r="AB36" s="469"/>
      <c r="AC36" s="469"/>
      <c r="AD36" s="469"/>
      <c r="AE36" s="469"/>
      <c r="AF36" s="469"/>
      <c r="AG36" s="469"/>
      <c r="AH36" s="469"/>
    </row>
    <row r="37" spans="1:34" s="28" customFormat="1" ht="18.75" customHeight="1">
      <c r="A37" s="445"/>
      <c r="B37" s="445"/>
      <c r="C37" s="445"/>
      <c r="D37" s="445"/>
      <c r="E37" s="445"/>
      <c r="F37" s="482"/>
      <c r="G37" s="482"/>
      <c r="H37" s="482"/>
      <c r="I37" s="482"/>
      <c r="J37" s="442"/>
      <c r="K37" s="442"/>
      <c r="L37" s="442"/>
      <c r="M37" s="442"/>
      <c r="N37" s="442"/>
      <c r="O37" s="470" t="s">
        <v>199</v>
      </c>
      <c r="P37" s="471"/>
      <c r="Q37" s="478"/>
      <c r="R37" s="479"/>
      <c r="S37" s="479"/>
      <c r="T37" s="479"/>
      <c r="U37" s="479"/>
      <c r="V37" s="404" t="s">
        <v>190</v>
      </c>
      <c r="W37" s="467"/>
      <c r="X37" s="467"/>
      <c r="Y37" s="467"/>
      <c r="Z37" s="398" t="s">
        <v>191</v>
      </c>
      <c r="AA37" s="470" t="s">
        <v>192</v>
      </c>
      <c r="AB37" s="440"/>
      <c r="AC37" s="440"/>
      <c r="AD37" s="440"/>
      <c r="AE37" s="440"/>
      <c r="AF37" s="440"/>
      <c r="AG37" s="440"/>
      <c r="AH37" s="471"/>
    </row>
    <row r="38" spans="1:34" s="28" customFormat="1" ht="18.75" customHeight="1">
      <c r="A38" s="445"/>
      <c r="B38" s="445"/>
      <c r="C38" s="445"/>
      <c r="D38" s="445"/>
      <c r="E38" s="445"/>
      <c r="F38" s="482"/>
      <c r="G38" s="482"/>
      <c r="H38" s="482"/>
      <c r="I38" s="482"/>
      <c r="J38" s="442"/>
      <c r="K38" s="442"/>
      <c r="L38" s="442"/>
      <c r="M38" s="442"/>
      <c r="N38" s="442"/>
      <c r="O38" s="472"/>
      <c r="P38" s="473"/>
      <c r="Q38" s="480"/>
      <c r="R38" s="481"/>
      <c r="S38" s="481"/>
      <c r="T38" s="481"/>
      <c r="U38" s="481"/>
      <c r="V38" s="405"/>
      <c r="W38" s="468"/>
      <c r="X38" s="468"/>
      <c r="Y38" s="468"/>
      <c r="Z38" s="399"/>
      <c r="AA38" s="489"/>
      <c r="AB38" s="441"/>
      <c r="AC38" s="441"/>
      <c r="AD38" s="441"/>
      <c r="AE38" s="441"/>
      <c r="AF38" s="441"/>
      <c r="AG38" s="441"/>
      <c r="AH38" s="490"/>
    </row>
    <row r="39" spans="1:34" s="28" customFormat="1" ht="18.75" customHeight="1">
      <c r="A39" s="445"/>
      <c r="B39" s="445"/>
      <c r="C39" s="445"/>
      <c r="D39" s="445"/>
      <c r="E39" s="445"/>
      <c r="F39" s="482"/>
      <c r="G39" s="482"/>
      <c r="H39" s="482"/>
      <c r="I39" s="482"/>
      <c r="J39" s="442"/>
      <c r="K39" s="442"/>
      <c r="L39" s="442"/>
      <c r="M39" s="442"/>
      <c r="N39" s="442"/>
      <c r="O39" s="469" t="s">
        <v>199</v>
      </c>
      <c r="P39" s="469"/>
      <c r="Q39" s="478"/>
      <c r="R39" s="479"/>
      <c r="S39" s="479"/>
      <c r="T39" s="479"/>
      <c r="U39" s="479"/>
      <c r="V39" s="404" t="s">
        <v>190</v>
      </c>
      <c r="W39" s="467"/>
      <c r="X39" s="467"/>
      <c r="Y39" s="467"/>
      <c r="Z39" s="398" t="s">
        <v>191</v>
      </c>
      <c r="AA39" s="470" t="s">
        <v>192</v>
      </c>
      <c r="AB39" s="440"/>
      <c r="AC39" s="440"/>
      <c r="AD39" s="440"/>
      <c r="AE39" s="440"/>
      <c r="AF39" s="440"/>
      <c r="AG39" s="440"/>
      <c r="AH39" s="471"/>
    </row>
    <row r="40" spans="1:34" s="28" customFormat="1" ht="18.75" customHeight="1">
      <c r="A40" s="445"/>
      <c r="B40" s="445"/>
      <c r="C40" s="445"/>
      <c r="D40" s="445"/>
      <c r="E40" s="445"/>
      <c r="F40" s="482"/>
      <c r="G40" s="482"/>
      <c r="H40" s="482"/>
      <c r="I40" s="482"/>
      <c r="J40" s="442"/>
      <c r="K40" s="442"/>
      <c r="L40" s="442"/>
      <c r="M40" s="442"/>
      <c r="N40" s="442"/>
      <c r="O40" s="469"/>
      <c r="P40" s="469"/>
      <c r="Q40" s="480"/>
      <c r="R40" s="481"/>
      <c r="S40" s="481"/>
      <c r="T40" s="481"/>
      <c r="U40" s="481"/>
      <c r="V40" s="405"/>
      <c r="W40" s="468"/>
      <c r="X40" s="468"/>
      <c r="Y40" s="468"/>
      <c r="Z40" s="399"/>
      <c r="AA40" s="489"/>
      <c r="AB40" s="441"/>
      <c r="AC40" s="441"/>
      <c r="AD40" s="441"/>
      <c r="AE40" s="441"/>
      <c r="AF40" s="441"/>
      <c r="AG40" s="441"/>
      <c r="AH40" s="490"/>
    </row>
    <row r="41" spans="1:34"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34"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34"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34"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34"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34" s="28" customFormat="1" ht="14.25" customHeight="1">
      <c r="A46" s="28" t="s">
        <v>200</v>
      </c>
      <c r="B46" s="28" t="s">
        <v>201</v>
      </c>
      <c r="C46" s="28" t="s">
        <v>202</v>
      </c>
    </row>
    <row r="47" spans="1:34" s="28" customFormat="1" ht="14.25" customHeight="1">
      <c r="C47" s="28" t="s">
        <v>203</v>
      </c>
    </row>
    <row r="48" spans="1:34"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4">
    <mergeCell ref="AA39:AH40"/>
    <mergeCell ref="Q39:U40"/>
    <mergeCell ref="V39:V40"/>
    <mergeCell ref="W39:Y40"/>
    <mergeCell ref="AA35:AH36"/>
    <mergeCell ref="AA37:AH38"/>
    <mergeCell ref="Z37:Z38"/>
    <mergeCell ref="Q37:U38"/>
    <mergeCell ref="V37:V38"/>
    <mergeCell ref="W37:Y38"/>
    <mergeCell ref="Q35:U36"/>
    <mergeCell ref="V35:V36"/>
    <mergeCell ref="W35:Y36"/>
    <mergeCell ref="AA23:AH24"/>
    <mergeCell ref="AA25:AH26"/>
    <mergeCell ref="A2:AH2"/>
    <mergeCell ref="F33:I34"/>
    <mergeCell ref="AA20:AH20"/>
    <mergeCell ref="AA21:AH22"/>
    <mergeCell ref="Z21:Z22"/>
    <mergeCell ref="U21:U22"/>
    <mergeCell ref="U23:U24"/>
    <mergeCell ref="V23:Y24"/>
    <mergeCell ref="S24:T24"/>
    <mergeCell ref="A20:H20"/>
    <mergeCell ref="A21:H22"/>
    <mergeCell ref="I20:R20"/>
    <mergeCell ref="U25:U26"/>
    <mergeCell ref="V25:Y26"/>
    <mergeCell ref="A39:E40"/>
    <mergeCell ref="F39:I40"/>
    <mergeCell ref="A35:E36"/>
    <mergeCell ref="F35:I36"/>
    <mergeCell ref="A37:E38"/>
    <mergeCell ref="F37:I38"/>
    <mergeCell ref="AA33:AH34"/>
    <mergeCell ref="W33:Y34"/>
    <mergeCell ref="Q33:U34"/>
    <mergeCell ref="A32:E32"/>
    <mergeCell ref="A33:E34"/>
    <mergeCell ref="O32:P32"/>
    <mergeCell ref="O33:P34"/>
    <mergeCell ref="J33:N34"/>
    <mergeCell ref="AA32:AH32"/>
    <mergeCell ref="Z33:Z34"/>
    <mergeCell ref="V33:V34"/>
    <mergeCell ref="J35:N36"/>
    <mergeCell ref="J37:N38"/>
    <mergeCell ref="J39:N40"/>
    <mergeCell ref="N9:S9"/>
    <mergeCell ref="S23:T23"/>
    <mergeCell ref="O39:P40"/>
    <mergeCell ref="S25:T25"/>
    <mergeCell ref="S21:T21"/>
    <mergeCell ref="O35:P36"/>
    <mergeCell ref="O37:P38"/>
    <mergeCell ref="I21:R22"/>
    <mergeCell ref="S20:Z20"/>
    <mergeCell ref="Z35:Z36"/>
    <mergeCell ref="S26:T26"/>
    <mergeCell ref="I25:R26"/>
    <mergeCell ref="Z39:Z40"/>
    <mergeCell ref="N8:S8"/>
    <mergeCell ref="N7:S7"/>
    <mergeCell ref="J32:N32"/>
    <mergeCell ref="I23:R24"/>
    <mergeCell ref="S22:T22"/>
    <mergeCell ref="F32:I32"/>
    <mergeCell ref="Q32:Z32"/>
    <mergeCell ref="Z25:Z26"/>
    <mergeCell ref="Z23:Z24"/>
    <mergeCell ref="A23:H24"/>
    <mergeCell ref="V21:Y22"/>
    <mergeCell ref="A25:H26"/>
  </mergeCells>
  <phoneticPr fontId="20"/>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2:AH51"/>
  <sheetViews>
    <sheetView zoomScaleNormal="100" workbookViewId="0">
      <selection activeCell="I23" sqref="I23:R24"/>
    </sheetView>
  </sheetViews>
  <sheetFormatPr defaultColWidth="2.75" defaultRowHeight="14.25" customHeight="1"/>
  <cols>
    <col min="1" max="16384" width="2.75" style="27"/>
  </cols>
  <sheetData>
    <row r="2" spans="1:34" ht="14.25" customHeight="1">
      <c r="A2" s="408" t="s">
        <v>184</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row>
    <row r="3" spans="1:34" s="28" customFormat="1" ht="14.25" customHeight="1"/>
    <row r="4" spans="1:34" s="28" customFormat="1" ht="14.25" customHeight="1">
      <c r="AB4" s="35" t="s">
        <v>242</v>
      </c>
      <c r="AC4" s="35"/>
      <c r="AD4" s="35" t="s">
        <v>180</v>
      </c>
      <c r="AE4" s="35"/>
      <c r="AF4" s="35" t="s">
        <v>181</v>
      </c>
      <c r="AG4" s="35"/>
      <c r="AH4" s="35" t="s">
        <v>182</v>
      </c>
    </row>
    <row r="5" spans="1:34" s="28" customFormat="1" ht="14.25" customHeight="1">
      <c r="A5" s="125" t="s">
        <v>287</v>
      </c>
      <c r="I5" s="126" t="s">
        <v>288</v>
      </c>
    </row>
    <row r="6" spans="1:34" s="28" customFormat="1" ht="14.25" customHeight="1"/>
    <row r="7" spans="1:34" s="28" customFormat="1" ht="14.25" customHeight="1">
      <c r="N7" s="454" t="s">
        <v>160</v>
      </c>
      <c r="O7" s="454"/>
      <c r="P7" s="454"/>
      <c r="Q7" s="454"/>
      <c r="R7" s="454"/>
      <c r="S7" s="454"/>
      <c r="V7" s="28" t="str">
        <f>'１　当初入力シート'!C16</f>
        <v>田川市大字伊田１１１１番地</v>
      </c>
    </row>
    <row r="8" spans="1:34" s="28" customFormat="1" ht="14.25" customHeight="1">
      <c r="K8" s="28" t="s">
        <v>206</v>
      </c>
      <c r="N8" s="454" t="s">
        <v>161</v>
      </c>
      <c r="O8" s="454"/>
      <c r="P8" s="454"/>
      <c r="Q8" s="454"/>
      <c r="R8" s="454"/>
      <c r="S8" s="454"/>
      <c r="V8" s="28" t="str">
        <f>'１　当初入力シート'!C17</f>
        <v>株式会社○○建設</v>
      </c>
    </row>
    <row r="9" spans="1:34" s="28" customFormat="1" ht="14.25" customHeight="1">
      <c r="N9" s="454" t="s">
        <v>80</v>
      </c>
      <c r="O9" s="454"/>
      <c r="P9" s="454"/>
      <c r="Q9" s="454"/>
      <c r="R9" s="454"/>
      <c r="S9" s="454"/>
      <c r="V9" s="28" t="str">
        <f>'１　当初入力シート'!C18</f>
        <v>代表取締役</v>
      </c>
    </row>
    <row r="10" spans="1:34" s="28" customFormat="1" ht="14.25" customHeight="1">
      <c r="Z10" s="28" t="str">
        <f>'１　当初入力シート'!E18</f>
        <v>○○　△△</v>
      </c>
      <c r="AE10" s="28" t="s">
        <v>286</v>
      </c>
    </row>
    <row r="11" spans="1:34" s="28" customFormat="1" ht="14.25" customHeight="1"/>
    <row r="12" spans="1:34" s="28" customFormat="1" ht="14.25" customHeight="1">
      <c r="A12" s="29" t="s">
        <v>239</v>
      </c>
      <c r="B12" s="29"/>
      <c r="C12" s="29"/>
      <c r="D12" s="29"/>
      <c r="E12" s="29"/>
      <c r="F12" s="29" t="str">
        <f>'１　当初入力シート'!C7</f>
        <v>（例）○○地区送水管布設工事に係る詳細設計業務</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4" s="28" customFormat="1" ht="14.25" customHeight="1"/>
    <row r="14" spans="1:34" s="28" customFormat="1" ht="14.25" customHeight="1"/>
    <row r="15" spans="1:34" s="28" customFormat="1" ht="14.25" customHeight="1">
      <c r="A15" s="28" t="s">
        <v>162</v>
      </c>
    </row>
    <row r="16" spans="1:34" s="28" customFormat="1" ht="14.25" customHeight="1"/>
    <row r="17" spans="1:34" s="28" customFormat="1" ht="14.25" customHeight="1"/>
    <row r="18" spans="1:34" s="28" customFormat="1" ht="14.25" customHeight="1">
      <c r="A18" s="28" t="s">
        <v>185</v>
      </c>
    </row>
    <row r="19" spans="1:34" s="28" customFormat="1" ht="14.25" customHeight="1"/>
    <row r="20" spans="1:34" s="28" customFormat="1" ht="18.75" customHeight="1">
      <c r="A20" s="423" t="s">
        <v>186</v>
      </c>
      <c r="B20" s="424"/>
      <c r="C20" s="424"/>
      <c r="D20" s="424"/>
      <c r="E20" s="424"/>
      <c r="F20" s="424"/>
      <c r="G20" s="424"/>
      <c r="H20" s="425"/>
      <c r="I20" s="423" t="s">
        <v>187</v>
      </c>
      <c r="J20" s="424"/>
      <c r="K20" s="424"/>
      <c r="L20" s="424"/>
      <c r="M20" s="424"/>
      <c r="N20" s="424"/>
      <c r="O20" s="424"/>
      <c r="P20" s="424"/>
      <c r="Q20" s="424"/>
      <c r="R20" s="425"/>
      <c r="S20" s="423" t="s">
        <v>188</v>
      </c>
      <c r="T20" s="424"/>
      <c r="U20" s="424"/>
      <c r="V20" s="424"/>
      <c r="W20" s="424"/>
      <c r="X20" s="424"/>
      <c r="Y20" s="424"/>
      <c r="Z20" s="425"/>
      <c r="AA20" s="423" t="s">
        <v>189</v>
      </c>
      <c r="AB20" s="424"/>
      <c r="AC20" s="424"/>
      <c r="AD20" s="424"/>
      <c r="AE20" s="424"/>
      <c r="AF20" s="424"/>
      <c r="AG20" s="424"/>
      <c r="AH20" s="425"/>
    </row>
    <row r="21" spans="1:34" s="28" customFormat="1" ht="18.75" customHeight="1">
      <c r="A21" s="461" t="s">
        <v>18</v>
      </c>
      <c r="B21" s="462"/>
      <c r="C21" s="462"/>
      <c r="D21" s="462"/>
      <c r="E21" s="462"/>
      <c r="F21" s="462"/>
      <c r="G21" s="462"/>
      <c r="H21" s="463"/>
      <c r="I21" s="474" t="s">
        <v>19</v>
      </c>
      <c r="J21" s="475"/>
      <c r="K21" s="475"/>
      <c r="L21" s="475"/>
      <c r="M21" s="475"/>
      <c r="N21" s="475"/>
      <c r="O21" s="475"/>
      <c r="P21" s="475"/>
      <c r="Q21" s="475"/>
      <c r="R21" s="398"/>
      <c r="S21" s="438" t="s">
        <v>163</v>
      </c>
      <c r="T21" s="439"/>
      <c r="U21" s="440" t="s">
        <v>190</v>
      </c>
      <c r="V21" s="467" t="s">
        <v>20</v>
      </c>
      <c r="W21" s="467"/>
      <c r="X21" s="467"/>
      <c r="Y21" s="467"/>
      <c r="Z21" s="398" t="s">
        <v>191</v>
      </c>
      <c r="AA21" s="470" t="s">
        <v>5</v>
      </c>
      <c r="AB21" s="440"/>
      <c r="AC21" s="440"/>
      <c r="AD21" s="440"/>
      <c r="AE21" s="440"/>
      <c r="AF21" s="440"/>
      <c r="AG21" s="440"/>
      <c r="AH21" s="471"/>
    </row>
    <row r="22" spans="1:34" s="28" customFormat="1" ht="18.75" customHeight="1">
      <c r="A22" s="464"/>
      <c r="B22" s="465"/>
      <c r="C22" s="465"/>
      <c r="D22" s="465"/>
      <c r="E22" s="465"/>
      <c r="F22" s="465"/>
      <c r="G22" s="465"/>
      <c r="H22" s="466"/>
      <c r="I22" s="476"/>
      <c r="J22" s="477"/>
      <c r="K22" s="477"/>
      <c r="L22" s="477"/>
      <c r="M22" s="477"/>
      <c r="N22" s="477"/>
      <c r="O22" s="477"/>
      <c r="P22" s="477"/>
      <c r="Q22" s="477"/>
      <c r="R22" s="399"/>
      <c r="S22" s="443" t="s">
        <v>164</v>
      </c>
      <c r="T22" s="444"/>
      <c r="U22" s="441"/>
      <c r="V22" s="468"/>
      <c r="W22" s="468"/>
      <c r="X22" s="468"/>
      <c r="Y22" s="468"/>
      <c r="Z22" s="399"/>
      <c r="AA22" s="489"/>
      <c r="AB22" s="441"/>
      <c r="AC22" s="441"/>
      <c r="AD22" s="441"/>
      <c r="AE22" s="441"/>
      <c r="AF22" s="441"/>
      <c r="AG22" s="441"/>
      <c r="AH22" s="490"/>
    </row>
    <row r="23" spans="1:34" s="28" customFormat="1" ht="18.75" customHeight="1">
      <c r="A23" s="461" t="s">
        <v>21</v>
      </c>
      <c r="B23" s="462"/>
      <c r="C23" s="462"/>
      <c r="D23" s="462"/>
      <c r="E23" s="462"/>
      <c r="F23" s="462"/>
      <c r="G23" s="462"/>
      <c r="H23" s="463"/>
      <c r="I23" s="474" t="s">
        <v>22</v>
      </c>
      <c r="J23" s="475"/>
      <c r="K23" s="475"/>
      <c r="L23" s="475"/>
      <c r="M23" s="475"/>
      <c r="N23" s="475"/>
      <c r="O23" s="475"/>
      <c r="P23" s="475"/>
      <c r="Q23" s="475"/>
      <c r="R23" s="398"/>
      <c r="S23" s="438" t="s">
        <v>163</v>
      </c>
      <c r="T23" s="439"/>
      <c r="U23" s="440" t="s">
        <v>190</v>
      </c>
      <c r="V23" s="467" t="s">
        <v>23</v>
      </c>
      <c r="W23" s="467"/>
      <c r="X23" s="467"/>
      <c r="Y23" s="467"/>
      <c r="Z23" s="398" t="s">
        <v>191</v>
      </c>
      <c r="AA23" s="470" t="s">
        <v>5</v>
      </c>
      <c r="AB23" s="440"/>
      <c r="AC23" s="440"/>
      <c r="AD23" s="440"/>
      <c r="AE23" s="440"/>
      <c r="AF23" s="440"/>
      <c r="AG23" s="440"/>
      <c r="AH23" s="471"/>
    </row>
    <row r="24" spans="1:34" s="28" customFormat="1" ht="18.75" customHeight="1">
      <c r="A24" s="464"/>
      <c r="B24" s="465"/>
      <c r="C24" s="465"/>
      <c r="D24" s="465"/>
      <c r="E24" s="465"/>
      <c r="F24" s="465"/>
      <c r="G24" s="465"/>
      <c r="H24" s="466"/>
      <c r="I24" s="476"/>
      <c r="J24" s="477"/>
      <c r="K24" s="477"/>
      <c r="L24" s="477"/>
      <c r="M24" s="477"/>
      <c r="N24" s="477"/>
      <c r="O24" s="477"/>
      <c r="P24" s="477"/>
      <c r="Q24" s="477"/>
      <c r="R24" s="399"/>
      <c r="S24" s="443" t="s">
        <v>164</v>
      </c>
      <c r="T24" s="444"/>
      <c r="U24" s="441"/>
      <c r="V24" s="468"/>
      <c r="W24" s="468"/>
      <c r="X24" s="468"/>
      <c r="Y24" s="468"/>
      <c r="Z24" s="399"/>
      <c r="AA24" s="489"/>
      <c r="AB24" s="441"/>
      <c r="AC24" s="441"/>
      <c r="AD24" s="441"/>
      <c r="AE24" s="441"/>
      <c r="AF24" s="441"/>
      <c r="AG24" s="441"/>
      <c r="AH24" s="490"/>
    </row>
    <row r="25" spans="1:34" s="28" customFormat="1" ht="18.75" customHeight="1">
      <c r="A25" s="461"/>
      <c r="B25" s="462"/>
      <c r="C25" s="462"/>
      <c r="D25" s="462"/>
      <c r="E25" s="462"/>
      <c r="F25" s="462"/>
      <c r="G25" s="462"/>
      <c r="H25" s="463"/>
      <c r="I25" s="457"/>
      <c r="J25" s="404"/>
      <c r="K25" s="404"/>
      <c r="L25" s="404"/>
      <c r="M25" s="404"/>
      <c r="N25" s="404"/>
      <c r="O25" s="404"/>
      <c r="P25" s="404"/>
      <c r="Q25" s="404"/>
      <c r="R25" s="458"/>
      <c r="S25" s="438" t="s">
        <v>163</v>
      </c>
      <c r="T25" s="439"/>
      <c r="U25" s="440" t="s">
        <v>190</v>
      </c>
      <c r="V25" s="467"/>
      <c r="W25" s="467"/>
      <c r="X25" s="467"/>
      <c r="Y25" s="467"/>
      <c r="Z25" s="398" t="s">
        <v>191</v>
      </c>
      <c r="AA25" s="470" t="s">
        <v>192</v>
      </c>
      <c r="AB25" s="440"/>
      <c r="AC25" s="440"/>
      <c r="AD25" s="440"/>
      <c r="AE25" s="440"/>
      <c r="AF25" s="440"/>
      <c r="AG25" s="440"/>
      <c r="AH25" s="471"/>
    </row>
    <row r="26" spans="1:34" s="28" customFormat="1" ht="18.75" customHeight="1">
      <c r="A26" s="464"/>
      <c r="B26" s="465"/>
      <c r="C26" s="465"/>
      <c r="D26" s="465"/>
      <c r="E26" s="465"/>
      <c r="F26" s="465"/>
      <c r="G26" s="465"/>
      <c r="H26" s="466"/>
      <c r="I26" s="459"/>
      <c r="J26" s="405"/>
      <c r="K26" s="405"/>
      <c r="L26" s="405"/>
      <c r="M26" s="405"/>
      <c r="N26" s="405"/>
      <c r="O26" s="405"/>
      <c r="P26" s="405"/>
      <c r="Q26" s="405"/>
      <c r="R26" s="460"/>
      <c r="S26" s="443" t="s">
        <v>164</v>
      </c>
      <c r="T26" s="444"/>
      <c r="U26" s="441"/>
      <c r="V26" s="468"/>
      <c r="W26" s="468"/>
      <c r="X26" s="468"/>
      <c r="Y26" s="468"/>
      <c r="Z26" s="399"/>
      <c r="AA26" s="489"/>
      <c r="AB26" s="441"/>
      <c r="AC26" s="441"/>
      <c r="AD26" s="441"/>
      <c r="AE26" s="441"/>
      <c r="AF26" s="441"/>
      <c r="AG26" s="441"/>
      <c r="AH26" s="490"/>
    </row>
    <row r="27" spans="1:34"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row>
    <row r="28" spans="1:34"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row>
    <row r="29" spans="1:34" s="28" customFormat="1" ht="14.25" customHeight="1"/>
    <row r="30" spans="1:34" s="28" customFormat="1" ht="14.25" customHeight="1">
      <c r="A30" s="28" t="s">
        <v>193</v>
      </c>
    </row>
    <row r="31" spans="1:34" s="28" customFormat="1" ht="14.25" customHeight="1"/>
    <row r="32" spans="1:34" s="28" customFormat="1" ht="18.75" customHeight="1">
      <c r="A32" s="445" t="s">
        <v>194</v>
      </c>
      <c r="B32" s="445"/>
      <c r="C32" s="445"/>
      <c r="D32" s="445"/>
      <c r="E32" s="445"/>
      <c r="F32" s="446" t="s">
        <v>195</v>
      </c>
      <c r="G32" s="446"/>
      <c r="H32" s="446"/>
      <c r="I32" s="446"/>
      <c r="J32" s="442" t="s">
        <v>165</v>
      </c>
      <c r="K32" s="442"/>
      <c r="L32" s="442"/>
      <c r="M32" s="442"/>
      <c r="N32" s="442"/>
      <c r="O32" s="448" t="s">
        <v>196</v>
      </c>
      <c r="P32" s="449"/>
      <c r="Q32" s="442" t="s">
        <v>197</v>
      </c>
      <c r="R32" s="442"/>
      <c r="S32" s="442"/>
      <c r="T32" s="442"/>
      <c r="U32" s="442"/>
      <c r="V32" s="442"/>
      <c r="W32" s="442"/>
      <c r="X32" s="442"/>
      <c r="Y32" s="442"/>
      <c r="Z32" s="442"/>
      <c r="AA32" s="442" t="s">
        <v>198</v>
      </c>
      <c r="AB32" s="442"/>
      <c r="AC32" s="442"/>
      <c r="AD32" s="442"/>
      <c r="AE32" s="442"/>
      <c r="AF32" s="442"/>
      <c r="AG32" s="442"/>
      <c r="AH32" s="442"/>
    </row>
    <row r="33" spans="1:34" s="28" customFormat="1" ht="18.75" customHeight="1">
      <c r="A33" s="445" t="s">
        <v>6</v>
      </c>
      <c r="B33" s="445"/>
      <c r="C33" s="445"/>
      <c r="D33" s="445"/>
      <c r="E33" s="445"/>
      <c r="F33" s="482" t="s">
        <v>7</v>
      </c>
      <c r="G33" s="482"/>
      <c r="H33" s="482"/>
      <c r="I33" s="482"/>
      <c r="J33" s="442" t="s">
        <v>8</v>
      </c>
      <c r="K33" s="442"/>
      <c r="L33" s="442"/>
      <c r="M33" s="442"/>
      <c r="N33" s="442"/>
      <c r="O33" s="470" t="s">
        <v>9</v>
      </c>
      <c r="P33" s="471"/>
      <c r="Q33" s="478" t="s">
        <v>24</v>
      </c>
      <c r="R33" s="479"/>
      <c r="S33" s="479"/>
      <c r="T33" s="479"/>
      <c r="U33" s="479"/>
      <c r="V33" s="404" t="s">
        <v>190</v>
      </c>
      <c r="W33" s="467" t="s">
        <v>11</v>
      </c>
      <c r="X33" s="467"/>
      <c r="Y33" s="467"/>
      <c r="Z33" s="398" t="s">
        <v>191</v>
      </c>
      <c r="AA33" s="469" t="s">
        <v>12</v>
      </c>
      <c r="AB33" s="469"/>
      <c r="AC33" s="469"/>
      <c r="AD33" s="469"/>
      <c r="AE33" s="469"/>
      <c r="AF33" s="469"/>
      <c r="AG33" s="469"/>
      <c r="AH33" s="469"/>
    </row>
    <row r="34" spans="1:34" s="28" customFormat="1" ht="18.75" customHeight="1">
      <c r="A34" s="445"/>
      <c r="B34" s="445"/>
      <c r="C34" s="445"/>
      <c r="D34" s="445"/>
      <c r="E34" s="445"/>
      <c r="F34" s="482"/>
      <c r="G34" s="482"/>
      <c r="H34" s="482"/>
      <c r="I34" s="482"/>
      <c r="J34" s="442"/>
      <c r="K34" s="442"/>
      <c r="L34" s="442"/>
      <c r="M34" s="442"/>
      <c r="N34" s="442"/>
      <c r="O34" s="472"/>
      <c r="P34" s="473"/>
      <c r="Q34" s="480"/>
      <c r="R34" s="481"/>
      <c r="S34" s="481"/>
      <c r="T34" s="481"/>
      <c r="U34" s="481"/>
      <c r="V34" s="405"/>
      <c r="W34" s="468"/>
      <c r="X34" s="468"/>
      <c r="Y34" s="468"/>
      <c r="Z34" s="399"/>
      <c r="AA34" s="469"/>
      <c r="AB34" s="469"/>
      <c r="AC34" s="469"/>
      <c r="AD34" s="469"/>
      <c r="AE34" s="469"/>
      <c r="AF34" s="469"/>
      <c r="AG34" s="469"/>
      <c r="AH34" s="469"/>
    </row>
    <row r="35" spans="1:34" s="28" customFormat="1" ht="18.75" customHeight="1">
      <c r="A35" s="445" t="s">
        <v>25</v>
      </c>
      <c r="B35" s="445"/>
      <c r="C35" s="445"/>
      <c r="D35" s="445"/>
      <c r="E35" s="445"/>
      <c r="F35" s="483" t="s">
        <v>26</v>
      </c>
      <c r="G35" s="484"/>
      <c r="H35" s="484"/>
      <c r="I35" s="485"/>
      <c r="J35" s="442" t="s">
        <v>27</v>
      </c>
      <c r="K35" s="442"/>
      <c r="L35" s="442"/>
      <c r="M35" s="442"/>
      <c r="N35" s="442"/>
      <c r="O35" s="470" t="s">
        <v>16</v>
      </c>
      <c r="P35" s="471"/>
      <c r="Q35" s="478" t="s">
        <v>24</v>
      </c>
      <c r="R35" s="479"/>
      <c r="S35" s="479"/>
      <c r="T35" s="479"/>
      <c r="U35" s="479"/>
      <c r="V35" s="404" t="s">
        <v>190</v>
      </c>
      <c r="W35" s="467" t="s">
        <v>28</v>
      </c>
      <c r="X35" s="467"/>
      <c r="Y35" s="467"/>
      <c r="Z35" s="398" t="s">
        <v>191</v>
      </c>
      <c r="AA35" s="469" t="s">
        <v>29</v>
      </c>
      <c r="AB35" s="469"/>
      <c r="AC35" s="469"/>
      <c r="AD35" s="469"/>
      <c r="AE35" s="469"/>
      <c r="AF35" s="469"/>
      <c r="AG35" s="469"/>
      <c r="AH35" s="469"/>
    </row>
    <row r="36" spans="1:34" s="28" customFormat="1" ht="18.75" customHeight="1">
      <c r="A36" s="445"/>
      <c r="B36" s="445"/>
      <c r="C36" s="445"/>
      <c r="D36" s="445"/>
      <c r="E36" s="445"/>
      <c r="F36" s="486"/>
      <c r="G36" s="487"/>
      <c r="H36" s="487"/>
      <c r="I36" s="488"/>
      <c r="J36" s="442"/>
      <c r="K36" s="442"/>
      <c r="L36" s="442"/>
      <c r="M36" s="442"/>
      <c r="N36" s="442"/>
      <c r="O36" s="472"/>
      <c r="P36" s="473"/>
      <c r="Q36" s="480"/>
      <c r="R36" s="481"/>
      <c r="S36" s="481"/>
      <c r="T36" s="481"/>
      <c r="U36" s="481"/>
      <c r="V36" s="405"/>
      <c r="W36" s="468"/>
      <c r="X36" s="468"/>
      <c r="Y36" s="468"/>
      <c r="Z36" s="399"/>
      <c r="AA36" s="469"/>
      <c r="AB36" s="469"/>
      <c r="AC36" s="469"/>
      <c r="AD36" s="469"/>
      <c r="AE36" s="469"/>
      <c r="AF36" s="469"/>
      <c r="AG36" s="469"/>
      <c r="AH36" s="469"/>
    </row>
    <row r="37" spans="1:34" s="28" customFormat="1" ht="18.75" customHeight="1">
      <c r="A37" s="461" t="s">
        <v>30</v>
      </c>
      <c r="B37" s="462"/>
      <c r="C37" s="462"/>
      <c r="D37" s="462"/>
      <c r="E37" s="463"/>
      <c r="F37" s="482" t="s">
        <v>26</v>
      </c>
      <c r="G37" s="482"/>
      <c r="H37" s="482"/>
      <c r="I37" s="482"/>
      <c r="J37" s="442" t="s">
        <v>27</v>
      </c>
      <c r="K37" s="442"/>
      <c r="L37" s="442"/>
      <c r="M37" s="442"/>
      <c r="N37" s="442"/>
      <c r="O37" s="470" t="s">
        <v>31</v>
      </c>
      <c r="P37" s="471"/>
      <c r="Q37" s="478" t="s">
        <v>24</v>
      </c>
      <c r="R37" s="479"/>
      <c r="S37" s="479"/>
      <c r="T37" s="479"/>
      <c r="U37" s="479"/>
      <c r="V37" s="404" t="s">
        <v>190</v>
      </c>
      <c r="W37" s="467" t="s">
        <v>32</v>
      </c>
      <c r="X37" s="467"/>
      <c r="Y37" s="467"/>
      <c r="Z37" s="398" t="s">
        <v>191</v>
      </c>
      <c r="AA37" s="469" t="s">
        <v>33</v>
      </c>
      <c r="AB37" s="469"/>
      <c r="AC37" s="469"/>
      <c r="AD37" s="469"/>
      <c r="AE37" s="469"/>
      <c r="AF37" s="469"/>
      <c r="AG37" s="469"/>
      <c r="AH37" s="469"/>
    </row>
    <row r="38" spans="1:34" s="28" customFormat="1" ht="18.75" customHeight="1">
      <c r="A38" s="464"/>
      <c r="B38" s="465"/>
      <c r="C38" s="465"/>
      <c r="D38" s="465"/>
      <c r="E38" s="466"/>
      <c r="F38" s="482"/>
      <c r="G38" s="482"/>
      <c r="H38" s="482"/>
      <c r="I38" s="482"/>
      <c r="J38" s="442"/>
      <c r="K38" s="442"/>
      <c r="L38" s="442"/>
      <c r="M38" s="442"/>
      <c r="N38" s="442"/>
      <c r="O38" s="472"/>
      <c r="P38" s="473"/>
      <c r="Q38" s="480"/>
      <c r="R38" s="481"/>
      <c r="S38" s="481"/>
      <c r="T38" s="481"/>
      <c r="U38" s="481"/>
      <c r="V38" s="405"/>
      <c r="W38" s="468"/>
      <c r="X38" s="468"/>
      <c r="Y38" s="468"/>
      <c r="Z38" s="399"/>
      <c r="AA38" s="469"/>
      <c r="AB38" s="469"/>
      <c r="AC38" s="469"/>
      <c r="AD38" s="469"/>
      <c r="AE38" s="469"/>
      <c r="AF38" s="469"/>
      <c r="AG38" s="469"/>
      <c r="AH38" s="469"/>
    </row>
    <row r="39" spans="1:34" s="28" customFormat="1" ht="18.75" customHeight="1">
      <c r="A39" s="461" t="s">
        <v>34</v>
      </c>
      <c r="B39" s="462"/>
      <c r="C39" s="462"/>
      <c r="D39" s="462"/>
      <c r="E39" s="463"/>
      <c r="F39" s="495" t="s">
        <v>35</v>
      </c>
      <c r="G39" s="496"/>
      <c r="H39" s="496"/>
      <c r="I39" s="497"/>
      <c r="J39" s="442" t="s">
        <v>36</v>
      </c>
      <c r="K39" s="442"/>
      <c r="L39" s="442"/>
      <c r="M39" s="442"/>
      <c r="N39" s="442"/>
      <c r="O39" s="469" t="s">
        <v>16</v>
      </c>
      <c r="P39" s="469"/>
      <c r="Q39" s="478" t="s">
        <v>37</v>
      </c>
      <c r="R39" s="479"/>
      <c r="S39" s="479"/>
      <c r="T39" s="479"/>
      <c r="U39" s="479"/>
      <c r="V39" s="404" t="s">
        <v>190</v>
      </c>
      <c r="W39" s="467" t="s">
        <v>38</v>
      </c>
      <c r="X39" s="467"/>
      <c r="Y39" s="467"/>
      <c r="Z39" s="398" t="s">
        <v>191</v>
      </c>
      <c r="AA39" s="469" t="s">
        <v>29</v>
      </c>
      <c r="AB39" s="469"/>
      <c r="AC39" s="469"/>
      <c r="AD39" s="469"/>
      <c r="AE39" s="469"/>
      <c r="AF39" s="469"/>
      <c r="AG39" s="469"/>
      <c r="AH39" s="469"/>
    </row>
    <row r="40" spans="1:34" s="28" customFormat="1" ht="18.75" customHeight="1">
      <c r="A40" s="464"/>
      <c r="B40" s="465"/>
      <c r="C40" s="465"/>
      <c r="D40" s="465"/>
      <c r="E40" s="466"/>
      <c r="F40" s="498"/>
      <c r="G40" s="499"/>
      <c r="H40" s="499"/>
      <c r="I40" s="500"/>
      <c r="J40" s="442"/>
      <c r="K40" s="442"/>
      <c r="L40" s="442"/>
      <c r="M40" s="442"/>
      <c r="N40" s="442"/>
      <c r="O40" s="469"/>
      <c r="P40" s="469"/>
      <c r="Q40" s="480"/>
      <c r="R40" s="481"/>
      <c r="S40" s="481"/>
      <c r="T40" s="481"/>
      <c r="U40" s="481"/>
      <c r="V40" s="405"/>
      <c r="W40" s="468"/>
      <c r="X40" s="468"/>
      <c r="Y40" s="468"/>
      <c r="Z40" s="399"/>
      <c r="AA40" s="469"/>
      <c r="AB40" s="469"/>
      <c r="AC40" s="469"/>
      <c r="AD40" s="469"/>
      <c r="AE40" s="469"/>
      <c r="AF40" s="469"/>
      <c r="AG40" s="469"/>
      <c r="AH40" s="469"/>
    </row>
    <row r="41" spans="1:34"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34"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34"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34"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34"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34" s="28" customFormat="1" ht="14.25" customHeight="1">
      <c r="A46" s="28" t="s">
        <v>200</v>
      </c>
      <c r="B46" s="28" t="s">
        <v>39</v>
      </c>
      <c r="C46" s="28" t="s">
        <v>40</v>
      </c>
    </row>
    <row r="47" spans="1:34" s="28" customFormat="1" ht="14.25" customHeight="1">
      <c r="C47" s="28" t="s">
        <v>203</v>
      </c>
    </row>
    <row r="48" spans="1:34"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4">
    <mergeCell ref="N8:S8"/>
    <mergeCell ref="N7:S7"/>
    <mergeCell ref="J32:N32"/>
    <mergeCell ref="I23:R24"/>
    <mergeCell ref="S22:T22"/>
    <mergeCell ref="F32:I32"/>
    <mergeCell ref="Q32:Z32"/>
    <mergeCell ref="Z25:Z26"/>
    <mergeCell ref="Z23:Z24"/>
    <mergeCell ref="A23:H24"/>
    <mergeCell ref="A25:H26"/>
    <mergeCell ref="A20:H20"/>
    <mergeCell ref="A21:H22"/>
    <mergeCell ref="V21:Y22"/>
    <mergeCell ref="A32:E32"/>
    <mergeCell ref="U23:U24"/>
    <mergeCell ref="J37:N38"/>
    <mergeCell ref="J39:N40"/>
    <mergeCell ref="N9:S9"/>
    <mergeCell ref="S23:T23"/>
    <mergeCell ref="O39:P40"/>
    <mergeCell ref="S25:T25"/>
    <mergeCell ref="O37:P38"/>
    <mergeCell ref="S24:T24"/>
    <mergeCell ref="I20:R20"/>
    <mergeCell ref="I21:R22"/>
    <mergeCell ref="S20:Z20"/>
    <mergeCell ref="S21:T21"/>
    <mergeCell ref="V37:V38"/>
    <mergeCell ref="W37:Y38"/>
    <mergeCell ref="J35:N36"/>
    <mergeCell ref="Z39:Z40"/>
    <mergeCell ref="A33:E34"/>
    <mergeCell ref="O32:P32"/>
    <mergeCell ref="O33:P34"/>
    <mergeCell ref="J33:N34"/>
    <mergeCell ref="AA25:AH26"/>
    <mergeCell ref="V23:Y24"/>
    <mergeCell ref="U25:U26"/>
    <mergeCell ref="AA32:AH32"/>
    <mergeCell ref="AA20:AH20"/>
    <mergeCell ref="AA21:AH22"/>
    <mergeCell ref="Z21:Z22"/>
    <mergeCell ref="U21:U22"/>
    <mergeCell ref="AA23:AH24"/>
    <mergeCell ref="A2:AH2"/>
    <mergeCell ref="A39:E40"/>
    <mergeCell ref="F39:I40"/>
    <mergeCell ref="A35:E36"/>
    <mergeCell ref="F35:I36"/>
    <mergeCell ref="A37:E38"/>
    <mergeCell ref="F37:I38"/>
    <mergeCell ref="F33:I34"/>
    <mergeCell ref="V25:Y26"/>
    <mergeCell ref="S26:T26"/>
    <mergeCell ref="I25:R26"/>
    <mergeCell ref="V35:V36"/>
    <mergeCell ref="W35:Y36"/>
    <mergeCell ref="O35:P36"/>
    <mergeCell ref="Q35:U36"/>
    <mergeCell ref="V33:V34"/>
    <mergeCell ref="AA39:AH40"/>
    <mergeCell ref="Q39:U40"/>
    <mergeCell ref="V39:V40"/>
    <mergeCell ref="W39:Y40"/>
    <mergeCell ref="Z33:Z34"/>
    <mergeCell ref="Z35:Z36"/>
    <mergeCell ref="AA37:AH38"/>
    <mergeCell ref="Z37:Z38"/>
    <mergeCell ref="Q37:U38"/>
    <mergeCell ref="AA35:AH36"/>
    <mergeCell ref="AA33:AH34"/>
    <mergeCell ref="W33:Y34"/>
    <mergeCell ref="Q33:U34"/>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2:AH51"/>
  <sheetViews>
    <sheetView zoomScaleNormal="100" workbookViewId="0">
      <selection activeCell="I23" sqref="I23:R24"/>
    </sheetView>
  </sheetViews>
  <sheetFormatPr defaultColWidth="2.75" defaultRowHeight="14.25" customHeight="1"/>
  <cols>
    <col min="1" max="16384" width="2.75" style="27"/>
  </cols>
  <sheetData>
    <row r="2" spans="1:34" ht="14.25" customHeight="1">
      <c r="A2" s="408" t="s">
        <v>184</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row>
    <row r="3" spans="1:34" s="28" customFormat="1" ht="14.25" customHeight="1"/>
    <row r="4" spans="1:34" s="28" customFormat="1" ht="14.25" customHeight="1">
      <c r="AB4" s="35" t="s">
        <v>242</v>
      </c>
      <c r="AC4" s="35"/>
      <c r="AD4" s="35" t="s">
        <v>180</v>
      </c>
      <c r="AE4" s="35"/>
      <c r="AF4" s="35" t="s">
        <v>181</v>
      </c>
      <c r="AG4" s="35"/>
      <c r="AH4" s="35" t="s">
        <v>182</v>
      </c>
    </row>
    <row r="5" spans="1:34" s="28" customFormat="1" ht="14.25" customHeight="1">
      <c r="A5" s="125" t="s">
        <v>287</v>
      </c>
      <c r="I5" s="126" t="s">
        <v>288</v>
      </c>
    </row>
    <row r="6" spans="1:34" s="28" customFormat="1" ht="14.25" customHeight="1"/>
    <row r="7" spans="1:34" s="28" customFormat="1" ht="14.25" customHeight="1">
      <c r="N7" s="454" t="s">
        <v>160</v>
      </c>
      <c r="O7" s="454"/>
      <c r="P7" s="454"/>
      <c r="Q7" s="454"/>
      <c r="R7" s="454"/>
      <c r="S7" s="454"/>
      <c r="V7" s="28" t="str">
        <f>'１　当初入力シート'!C16</f>
        <v>田川市大字伊田１１１１番地</v>
      </c>
    </row>
    <row r="8" spans="1:34" s="28" customFormat="1" ht="14.25" customHeight="1">
      <c r="K8" s="28" t="s">
        <v>206</v>
      </c>
      <c r="N8" s="454" t="s">
        <v>161</v>
      </c>
      <c r="O8" s="454"/>
      <c r="P8" s="454"/>
      <c r="Q8" s="454"/>
      <c r="R8" s="454"/>
      <c r="S8" s="454"/>
      <c r="V8" s="28" t="str">
        <f>'１　当初入力シート'!C17</f>
        <v>株式会社○○建設</v>
      </c>
    </row>
    <row r="9" spans="1:34" s="28" customFormat="1" ht="14.25" customHeight="1">
      <c r="N9" s="454" t="s">
        <v>80</v>
      </c>
      <c r="O9" s="454"/>
      <c r="P9" s="454"/>
      <c r="Q9" s="454"/>
      <c r="R9" s="454"/>
      <c r="S9" s="454"/>
      <c r="V9" s="28" t="str">
        <f>'１　当初入力シート'!C18</f>
        <v>代表取締役</v>
      </c>
    </row>
    <row r="10" spans="1:34" s="28" customFormat="1" ht="14.25" customHeight="1">
      <c r="Z10" s="28" t="str">
        <f>'１　当初入力シート'!E18</f>
        <v>○○　△△</v>
      </c>
      <c r="AE10" s="28" t="s">
        <v>286</v>
      </c>
    </row>
    <row r="11" spans="1:34" s="28" customFormat="1" ht="14.25" customHeight="1"/>
    <row r="12" spans="1:34" s="28" customFormat="1" ht="14.25" customHeight="1">
      <c r="A12" s="29" t="s">
        <v>239</v>
      </c>
      <c r="B12" s="29"/>
      <c r="C12" s="29"/>
      <c r="D12" s="29"/>
      <c r="E12" s="29"/>
      <c r="F12" s="29" t="str">
        <f>'１　当初入力シート'!C7</f>
        <v>（例）○○地区送水管布設工事に係る詳細設計業務</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4" s="28" customFormat="1" ht="14.25" customHeight="1"/>
    <row r="14" spans="1:34" s="28" customFormat="1" ht="14.25" customHeight="1"/>
    <row r="15" spans="1:34" s="28" customFormat="1" ht="14.25" customHeight="1">
      <c r="A15" s="28" t="s">
        <v>162</v>
      </c>
    </row>
    <row r="16" spans="1:34" s="28" customFormat="1" ht="14.25" customHeight="1"/>
    <row r="17" spans="1:34" s="28" customFormat="1" ht="14.25" customHeight="1"/>
    <row r="18" spans="1:34" s="28" customFormat="1" ht="14.25" customHeight="1">
      <c r="A18" s="28" t="s">
        <v>185</v>
      </c>
    </row>
    <row r="19" spans="1:34" s="28" customFormat="1" ht="14.25" customHeight="1"/>
    <row r="20" spans="1:34" s="28" customFormat="1" ht="18.75" customHeight="1">
      <c r="A20" s="423" t="s">
        <v>186</v>
      </c>
      <c r="B20" s="424"/>
      <c r="C20" s="424"/>
      <c r="D20" s="424"/>
      <c r="E20" s="424"/>
      <c r="F20" s="424"/>
      <c r="G20" s="424"/>
      <c r="H20" s="425"/>
      <c r="I20" s="423" t="s">
        <v>187</v>
      </c>
      <c r="J20" s="424"/>
      <c r="K20" s="424"/>
      <c r="L20" s="424"/>
      <c r="M20" s="424"/>
      <c r="N20" s="424"/>
      <c r="O20" s="424"/>
      <c r="P20" s="424"/>
      <c r="Q20" s="424"/>
      <c r="R20" s="425"/>
      <c r="S20" s="423" t="s">
        <v>188</v>
      </c>
      <c r="T20" s="424"/>
      <c r="U20" s="424"/>
      <c r="V20" s="424"/>
      <c r="W20" s="424"/>
      <c r="X20" s="424"/>
      <c r="Y20" s="424"/>
      <c r="Z20" s="425"/>
      <c r="AA20" s="423" t="s">
        <v>189</v>
      </c>
      <c r="AB20" s="424"/>
      <c r="AC20" s="424"/>
      <c r="AD20" s="424"/>
      <c r="AE20" s="424"/>
      <c r="AF20" s="424"/>
      <c r="AG20" s="424"/>
      <c r="AH20" s="425"/>
    </row>
    <row r="21" spans="1:34" s="28" customFormat="1" ht="18.75" customHeight="1">
      <c r="A21" s="461" t="s">
        <v>18</v>
      </c>
      <c r="B21" s="462"/>
      <c r="C21" s="462"/>
      <c r="D21" s="462"/>
      <c r="E21" s="462"/>
      <c r="F21" s="462"/>
      <c r="G21" s="462"/>
      <c r="H21" s="463"/>
      <c r="I21" s="474" t="s">
        <v>19</v>
      </c>
      <c r="J21" s="475"/>
      <c r="K21" s="475"/>
      <c r="L21" s="475"/>
      <c r="M21" s="475"/>
      <c r="N21" s="475"/>
      <c r="O21" s="475"/>
      <c r="P21" s="475"/>
      <c r="Q21" s="475"/>
      <c r="R21" s="398"/>
      <c r="S21" s="438" t="s">
        <v>163</v>
      </c>
      <c r="T21" s="439"/>
      <c r="U21" s="440" t="s">
        <v>190</v>
      </c>
      <c r="V21" s="467" t="s">
        <v>20</v>
      </c>
      <c r="W21" s="467"/>
      <c r="X21" s="467"/>
      <c r="Y21" s="467"/>
      <c r="Z21" s="398" t="s">
        <v>191</v>
      </c>
      <c r="AA21" s="470" t="s">
        <v>5</v>
      </c>
      <c r="AB21" s="440"/>
      <c r="AC21" s="440"/>
      <c r="AD21" s="440"/>
      <c r="AE21" s="440"/>
      <c r="AF21" s="440"/>
      <c r="AG21" s="440"/>
      <c r="AH21" s="471"/>
    </row>
    <row r="22" spans="1:34" s="28" customFormat="1" ht="18.75" customHeight="1">
      <c r="A22" s="464"/>
      <c r="B22" s="465"/>
      <c r="C22" s="465"/>
      <c r="D22" s="465"/>
      <c r="E22" s="465"/>
      <c r="F22" s="465"/>
      <c r="G22" s="465"/>
      <c r="H22" s="466"/>
      <c r="I22" s="476"/>
      <c r="J22" s="477"/>
      <c r="K22" s="477"/>
      <c r="L22" s="477"/>
      <c r="M22" s="477"/>
      <c r="N22" s="477"/>
      <c r="O22" s="477"/>
      <c r="P22" s="477"/>
      <c r="Q22" s="477"/>
      <c r="R22" s="399"/>
      <c r="S22" s="443" t="s">
        <v>164</v>
      </c>
      <c r="T22" s="444"/>
      <c r="U22" s="441"/>
      <c r="V22" s="468"/>
      <c r="W22" s="468"/>
      <c r="X22" s="468"/>
      <c r="Y22" s="468"/>
      <c r="Z22" s="399"/>
      <c r="AA22" s="489"/>
      <c r="AB22" s="441"/>
      <c r="AC22" s="441"/>
      <c r="AD22" s="441"/>
      <c r="AE22" s="441"/>
      <c r="AF22" s="441"/>
      <c r="AG22" s="441"/>
      <c r="AH22" s="490"/>
    </row>
    <row r="23" spans="1:34" s="28" customFormat="1" ht="18.75" customHeight="1">
      <c r="A23" s="461"/>
      <c r="B23" s="462"/>
      <c r="C23" s="462"/>
      <c r="D23" s="462"/>
      <c r="E23" s="462"/>
      <c r="F23" s="462"/>
      <c r="G23" s="462"/>
      <c r="H23" s="463"/>
      <c r="I23" s="474"/>
      <c r="J23" s="475"/>
      <c r="K23" s="475"/>
      <c r="L23" s="475"/>
      <c r="M23" s="475"/>
      <c r="N23" s="475"/>
      <c r="O23" s="475"/>
      <c r="P23" s="475"/>
      <c r="Q23" s="475"/>
      <c r="R23" s="398"/>
      <c r="S23" s="438" t="s">
        <v>163</v>
      </c>
      <c r="T23" s="439"/>
      <c r="U23" s="440" t="s">
        <v>190</v>
      </c>
      <c r="V23" s="467"/>
      <c r="W23" s="467"/>
      <c r="X23" s="467"/>
      <c r="Y23" s="467"/>
      <c r="Z23" s="398" t="s">
        <v>191</v>
      </c>
      <c r="AA23" s="470" t="s">
        <v>192</v>
      </c>
      <c r="AB23" s="440"/>
      <c r="AC23" s="440"/>
      <c r="AD23" s="440"/>
      <c r="AE23" s="440"/>
      <c r="AF23" s="440"/>
      <c r="AG23" s="440"/>
      <c r="AH23" s="471"/>
    </row>
    <row r="24" spans="1:34" s="28" customFormat="1" ht="18.75" customHeight="1">
      <c r="A24" s="464"/>
      <c r="B24" s="465"/>
      <c r="C24" s="465"/>
      <c r="D24" s="465"/>
      <c r="E24" s="465"/>
      <c r="F24" s="465"/>
      <c r="G24" s="465"/>
      <c r="H24" s="466"/>
      <c r="I24" s="476"/>
      <c r="J24" s="477"/>
      <c r="K24" s="477"/>
      <c r="L24" s="477"/>
      <c r="M24" s="477"/>
      <c r="N24" s="477"/>
      <c r="O24" s="477"/>
      <c r="P24" s="477"/>
      <c r="Q24" s="477"/>
      <c r="R24" s="399"/>
      <c r="S24" s="443" t="s">
        <v>164</v>
      </c>
      <c r="T24" s="444"/>
      <c r="U24" s="441"/>
      <c r="V24" s="468"/>
      <c r="W24" s="468"/>
      <c r="X24" s="468"/>
      <c r="Y24" s="468"/>
      <c r="Z24" s="399"/>
      <c r="AA24" s="489"/>
      <c r="AB24" s="441"/>
      <c r="AC24" s="441"/>
      <c r="AD24" s="441"/>
      <c r="AE24" s="441"/>
      <c r="AF24" s="441"/>
      <c r="AG24" s="441"/>
      <c r="AH24" s="490"/>
    </row>
    <row r="25" spans="1:34" s="28" customFormat="1" ht="18.75" customHeight="1">
      <c r="A25" s="461"/>
      <c r="B25" s="462"/>
      <c r="C25" s="462"/>
      <c r="D25" s="462"/>
      <c r="E25" s="462"/>
      <c r="F25" s="462"/>
      <c r="G25" s="462"/>
      <c r="H25" s="463"/>
      <c r="I25" s="457"/>
      <c r="J25" s="404"/>
      <c r="K25" s="404"/>
      <c r="L25" s="404"/>
      <c r="M25" s="404"/>
      <c r="N25" s="404"/>
      <c r="O25" s="404"/>
      <c r="P25" s="404"/>
      <c r="Q25" s="404"/>
      <c r="R25" s="458"/>
      <c r="S25" s="438" t="s">
        <v>163</v>
      </c>
      <c r="T25" s="439"/>
      <c r="U25" s="440" t="s">
        <v>190</v>
      </c>
      <c r="V25" s="467"/>
      <c r="W25" s="467"/>
      <c r="X25" s="467"/>
      <c r="Y25" s="467"/>
      <c r="Z25" s="398" t="s">
        <v>191</v>
      </c>
      <c r="AA25" s="470" t="s">
        <v>192</v>
      </c>
      <c r="AB25" s="440"/>
      <c r="AC25" s="440"/>
      <c r="AD25" s="440"/>
      <c r="AE25" s="440"/>
      <c r="AF25" s="440"/>
      <c r="AG25" s="440"/>
      <c r="AH25" s="471"/>
    </row>
    <row r="26" spans="1:34" s="28" customFormat="1" ht="18.75" customHeight="1">
      <c r="A26" s="464"/>
      <c r="B26" s="465"/>
      <c r="C26" s="465"/>
      <c r="D26" s="465"/>
      <c r="E26" s="465"/>
      <c r="F26" s="465"/>
      <c r="G26" s="465"/>
      <c r="H26" s="466"/>
      <c r="I26" s="459"/>
      <c r="J26" s="405"/>
      <c r="K26" s="405"/>
      <c r="L26" s="405"/>
      <c r="M26" s="405"/>
      <c r="N26" s="405"/>
      <c r="O26" s="405"/>
      <c r="P26" s="405"/>
      <c r="Q26" s="405"/>
      <c r="R26" s="460"/>
      <c r="S26" s="443" t="s">
        <v>164</v>
      </c>
      <c r="T26" s="444"/>
      <c r="U26" s="441"/>
      <c r="V26" s="468"/>
      <c r="W26" s="468"/>
      <c r="X26" s="468"/>
      <c r="Y26" s="468"/>
      <c r="Z26" s="399"/>
      <c r="AA26" s="489"/>
      <c r="AB26" s="441"/>
      <c r="AC26" s="441"/>
      <c r="AD26" s="441"/>
      <c r="AE26" s="441"/>
      <c r="AF26" s="441"/>
      <c r="AG26" s="441"/>
      <c r="AH26" s="490"/>
    </row>
    <row r="27" spans="1:34"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row>
    <row r="28" spans="1:34"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row>
    <row r="29" spans="1:34" s="28" customFormat="1" ht="14.25" customHeight="1"/>
    <row r="30" spans="1:34" s="28" customFormat="1" ht="14.25" customHeight="1">
      <c r="A30" s="28" t="s">
        <v>193</v>
      </c>
    </row>
    <row r="31" spans="1:34" s="28" customFormat="1" ht="14.25" customHeight="1"/>
    <row r="32" spans="1:34" s="28" customFormat="1" ht="18.75" customHeight="1">
      <c r="A32" s="445" t="s">
        <v>194</v>
      </c>
      <c r="B32" s="445"/>
      <c r="C32" s="445"/>
      <c r="D32" s="445"/>
      <c r="E32" s="445"/>
      <c r="F32" s="446" t="s">
        <v>195</v>
      </c>
      <c r="G32" s="446"/>
      <c r="H32" s="446"/>
      <c r="I32" s="446"/>
      <c r="J32" s="442" t="s">
        <v>165</v>
      </c>
      <c r="K32" s="442"/>
      <c r="L32" s="442"/>
      <c r="M32" s="442"/>
      <c r="N32" s="442"/>
      <c r="O32" s="448" t="s">
        <v>196</v>
      </c>
      <c r="P32" s="449"/>
      <c r="Q32" s="442" t="s">
        <v>197</v>
      </c>
      <c r="R32" s="442"/>
      <c r="S32" s="442"/>
      <c r="T32" s="442"/>
      <c r="U32" s="442"/>
      <c r="V32" s="442"/>
      <c r="W32" s="442"/>
      <c r="X32" s="442"/>
      <c r="Y32" s="442"/>
      <c r="Z32" s="442"/>
      <c r="AA32" s="442" t="s">
        <v>198</v>
      </c>
      <c r="AB32" s="442"/>
      <c r="AC32" s="442"/>
      <c r="AD32" s="442"/>
      <c r="AE32" s="442"/>
      <c r="AF32" s="442"/>
      <c r="AG32" s="442"/>
      <c r="AH32" s="442"/>
    </row>
    <row r="33" spans="1:34" s="28" customFormat="1" ht="18.75" customHeight="1">
      <c r="A33" s="445" t="s">
        <v>13</v>
      </c>
      <c r="B33" s="445"/>
      <c r="C33" s="445"/>
      <c r="D33" s="445"/>
      <c r="E33" s="445"/>
      <c r="F33" s="483" t="s">
        <v>26</v>
      </c>
      <c r="G33" s="484"/>
      <c r="H33" s="484"/>
      <c r="I33" s="485"/>
      <c r="J33" s="442" t="s">
        <v>27</v>
      </c>
      <c r="K33" s="442"/>
      <c r="L33" s="442"/>
      <c r="M33" s="442"/>
      <c r="N33" s="442"/>
      <c r="O33" s="470" t="s">
        <v>41</v>
      </c>
      <c r="P33" s="471"/>
      <c r="Q33" s="478" t="s">
        <v>37</v>
      </c>
      <c r="R33" s="479"/>
      <c r="S33" s="479"/>
      <c r="T33" s="479"/>
      <c r="U33" s="479"/>
      <c r="V33" s="404" t="s">
        <v>190</v>
      </c>
      <c r="W33" s="467" t="s">
        <v>11</v>
      </c>
      <c r="X33" s="467"/>
      <c r="Y33" s="467"/>
      <c r="Z33" s="398" t="s">
        <v>191</v>
      </c>
      <c r="AA33" s="469" t="s">
        <v>12</v>
      </c>
      <c r="AB33" s="469"/>
      <c r="AC33" s="469"/>
      <c r="AD33" s="469"/>
      <c r="AE33" s="469"/>
      <c r="AF33" s="469"/>
      <c r="AG33" s="469"/>
      <c r="AH33" s="469"/>
    </row>
    <row r="34" spans="1:34" s="28" customFormat="1" ht="18.75" customHeight="1">
      <c r="A34" s="445"/>
      <c r="B34" s="445"/>
      <c r="C34" s="445"/>
      <c r="D34" s="445"/>
      <c r="E34" s="445"/>
      <c r="F34" s="486"/>
      <c r="G34" s="487"/>
      <c r="H34" s="487"/>
      <c r="I34" s="488"/>
      <c r="J34" s="442"/>
      <c r="K34" s="442"/>
      <c r="L34" s="442"/>
      <c r="M34" s="442"/>
      <c r="N34" s="442"/>
      <c r="O34" s="472"/>
      <c r="P34" s="473"/>
      <c r="Q34" s="480"/>
      <c r="R34" s="481"/>
      <c r="S34" s="481"/>
      <c r="T34" s="481"/>
      <c r="U34" s="481"/>
      <c r="V34" s="405"/>
      <c r="W34" s="468"/>
      <c r="X34" s="468"/>
      <c r="Y34" s="468"/>
      <c r="Z34" s="399"/>
      <c r="AA34" s="469"/>
      <c r="AB34" s="469"/>
      <c r="AC34" s="469"/>
      <c r="AD34" s="469"/>
      <c r="AE34" s="469"/>
      <c r="AF34" s="469"/>
      <c r="AG34" s="469"/>
      <c r="AH34" s="469"/>
    </row>
    <row r="35" spans="1:34" s="28" customFormat="1" ht="18.75" customHeight="1">
      <c r="A35" s="445" t="s">
        <v>34</v>
      </c>
      <c r="B35" s="445"/>
      <c r="C35" s="445"/>
      <c r="D35" s="445"/>
      <c r="E35" s="445"/>
      <c r="F35" s="483" t="s">
        <v>42</v>
      </c>
      <c r="G35" s="484"/>
      <c r="H35" s="484"/>
      <c r="I35" s="485"/>
      <c r="J35" s="442" t="s">
        <v>43</v>
      </c>
      <c r="K35" s="442"/>
      <c r="L35" s="442"/>
      <c r="M35" s="442"/>
      <c r="N35" s="442"/>
      <c r="O35" s="470" t="s">
        <v>16</v>
      </c>
      <c r="P35" s="471"/>
      <c r="Q35" s="478" t="s">
        <v>37</v>
      </c>
      <c r="R35" s="479"/>
      <c r="S35" s="479"/>
      <c r="T35" s="479"/>
      <c r="U35" s="479"/>
      <c r="V35" s="404" t="s">
        <v>190</v>
      </c>
      <c r="W35" s="467" t="s">
        <v>32</v>
      </c>
      <c r="X35" s="467"/>
      <c r="Y35" s="467"/>
      <c r="Z35" s="398" t="s">
        <v>191</v>
      </c>
      <c r="AA35" s="469" t="s">
        <v>29</v>
      </c>
      <c r="AB35" s="469"/>
      <c r="AC35" s="469"/>
      <c r="AD35" s="469"/>
      <c r="AE35" s="469"/>
      <c r="AF35" s="469"/>
      <c r="AG35" s="469"/>
      <c r="AH35" s="469"/>
    </row>
    <row r="36" spans="1:34" s="28" customFormat="1" ht="18.75" customHeight="1">
      <c r="A36" s="445"/>
      <c r="B36" s="445"/>
      <c r="C36" s="445"/>
      <c r="D36" s="445"/>
      <c r="E36" s="445"/>
      <c r="F36" s="486"/>
      <c r="G36" s="487"/>
      <c r="H36" s="487"/>
      <c r="I36" s="488"/>
      <c r="J36" s="442"/>
      <c r="K36" s="442"/>
      <c r="L36" s="442"/>
      <c r="M36" s="442"/>
      <c r="N36" s="442"/>
      <c r="O36" s="472"/>
      <c r="P36" s="473"/>
      <c r="Q36" s="480"/>
      <c r="R36" s="481"/>
      <c r="S36" s="481"/>
      <c r="T36" s="481"/>
      <c r="U36" s="481"/>
      <c r="V36" s="405"/>
      <c r="W36" s="468"/>
      <c r="X36" s="468"/>
      <c r="Y36" s="468"/>
      <c r="Z36" s="399"/>
      <c r="AA36" s="469"/>
      <c r="AB36" s="469"/>
      <c r="AC36" s="469"/>
      <c r="AD36" s="469"/>
      <c r="AE36" s="469"/>
      <c r="AF36" s="469"/>
      <c r="AG36" s="469"/>
      <c r="AH36" s="469"/>
    </row>
    <row r="37" spans="1:34" s="28" customFormat="1" ht="18.75" customHeight="1">
      <c r="A37" s="445"/>
      <c r="B37" s="445"/>
      <c r="C37" s="445"/>
      <c r="D37" s="445"/>
      <c r="E37" s="445"/>
      <c r="F37" s="482"/>
      <c r="G37" s="482"/>
      <c r="H37" s="482"/>
      <c r="I37" s="482"/>
      <c r="J37" s="442"/>
      <c r="K37" s="442"/>
      <c r="L37" s="442"/>
      <c r="M37" s="442"/>
      <c r="N37" s="442"/>
      <c r="O37" s="469" t="s">
        <v>199</v>
      </c>
      <c r="P37" s="469"/>
      <c r="Q37" s="478"/>
      <c r="R37" s="479"/>
      <c r="S37" s="479"/>
      <c r="T37" s="479"/>
      <c r="U37" s="479"/>
      <c r="V37" s="404" t="s">
        <v>190</v>
      </c>
      <c r="W37" s="467"/>
      <c r="X37" s="467"/>
      <c r="Y37" s="467"/>
      <c r="Z37" s="398" t="s">
        <v>191</v>
      </c>
      <c r="AA37" s="470" t="s">
        <v>192</v>
      </c>
      <c r="AB37" s="440"/>
      <c r="AC37" s="440"/>
      <c r="AD37" s="440"/>
      <c r="AE37" s="440"/>
      <c r="AF37" s="440"/>
      <c r="AG37" s="440"/>
      <c r="AH37" s="471"/>
    </row>
    <row r="38" spans="1:34" s="28" customFormat="1" ht="18.75" customHeight="1">
      <c r="A38" s="445"/>
      <c r="B38" s="445"/>
      <c r="C38" s="445"/>
      <c r="D38" s="445"/>
      <c r="E38" s="445"/>
      <c r="F38" s="482"/>
      <c r="G38" s="482"/>
      <c r="H38" s="482"/>
      <c r="I38" s="482"/>
      <c r="J38" s="442"/>
      <c r="K38" s="442"/>
      <c r="L38" s="442"/>
      <c r="M38" s="442"/>
      <c r="N38" s="442"/>
      <c r="O38" s="469"/>
      <c r="P38" s="469"/>
      <c r="Q38" s="480"/>
      <c r="R38" s="481"/>
      <c r="S38" s="481"/>
      <c r="T38" s="481"/>
      <c r="U38" s="481"/>
      <c r="V38" s="405"/>
      <c r="W38" s="468"/>
      <c r="X38" s="468"/>
      <c r="Y38" s="468"/>
      <c r="Z38" s="399"/>
      <c r="AA38" s="489"/>
      <c r="AB38" s="441"/>
      <c r="AC38" s="441"/>
      <c r="AD38" s="441"/>
      <c r="AE38" s="441"/>
      <c r="AF38" s="441"/>
      <c r="AG38" s="441"/>
      <c r="AH38" s="490"/>
    </row>
    <row r="39" spans="1:34" s="28" customFormat="1" ht="18.75" customHeight="1">
      <c r="A39" s="445"/>
      <c r="B39" s="445"/>
      <c r="C39" s="445"/>
      <c r="D39" s="445"/>
      <c r="E39" s="445"/>
      <c r="F39" s="482"/>
      <c r="G39" s="482"/>
      <c r="H39" s="482"/>
      <c r="I39" s="482"/>
      <c r="J39" s="442"/>
      <c r="K39" s="442"/>
      <c r="L39" s="442"/>
      <c r="M39" s="442"/>
      <c r="N39" s="442"/>
      <c r="O39" s="469" t="s">
        <v>199</v>
      </c>
      <c r="P39" s="469"/>
      <c r="Q39" s="478"/>
      <c r="R39" s="479"/>
      <c r="S39" s="479"/>
      <c r="T39" s="479"/>
      <c r="U39" s="479"/>
      <c r="V39" s="404" t="s">
        <v>190</v>
      </c>
      <c r="W39" s="467"/>
      <c r="X39" s="467"/>
      <c r="Y39" s="467"/>
      <c r="Z39" s="398" t="s">
        <v>191</v>
      </c>
      <c r="AA39" s="470" t="s">
        <v>192</v>
      </c>
      <c r="AB39" s="440"/>
      <c r="AC39" s="440"/>
      <c r="AD39" s="440"/>
      <c r="AE39" s="440"/>
      <c r="AF39" s="440"/>
      <c r="AG39" s="440"/>
      <c r="AH39" s="471"/>
    </row>
    <row r="40" spans="1:34" s="28" customFormat="1" ht="18.75" customHeight="1">
      <c r="A40" s="445"/>
      <c r="B40" s="445"/>
      <c r="C40" s="445"/>
      <c r="D40" s="445"/>
      <c r="E40" s="445"/>
      <c r="F40" s="482"/>
      <c r="G40" s="482"/>
      <c r="H40" s="482"/>
      <c r="I40" s="482"/>
      <c r="J40" s="442"/>
      <c r="K40" s="442"/>
      <c r="L40" s="442"/>
      <c r="M40" s="442"/>
      <c r="N40" s="442"/>
      <c r="O40" s="469"/>
      <c r="P40" s="469"/>
      <c r="Q40" s="480"/>
      <c r="R40" s="481"/>
      <c r="S40" s="481"/>
      <c r="T40" s="481"/>
      <c r="U40" s="481"/>
      <c r="V40" s="405"/>
      <c r="W40" s="468"/>
      <c r="X40" s="468"/>
      <c r="Y40" s="468"/>
      <c r="Z40" s="399"/>
      <c r="AA40" s="489"/>
      <c r="AB40" s="441"/>
      <c r="AC40" s="441"/>
      <c r="AD40" s="441"/>
      <c r="AE40" s="441"/>
      <c r="AF40" s="441"/>
      <c r="AG40" s="441"/>
      <c r="AH40" s="490"/>
    </row>
    <row r="41" spans="1:34"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34"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34"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34"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34"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34" s="28" customFormat="1" ht="14.25" customHeight="1">
      <c r="A46" s="28" t="s">
        <v>200</v>
      </c>
      <c r="B46" s="28" t="s">
        <v>201</v>
      </c>
      <c r="C46" s="28" t="s">
        <v>40</v>
      </c>
    </row>
    <row r="47" spans="1:34" s="28" customFormat="1" ht="14.25" customHeight="1">
      <c r="C47" s="28" t="s">
        <v>203</v>
      </c>
    </row>
    <row r="48" spans="1:34"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4">
    <mergeCell ref="AA39:AH40"/>
    <mergeCell ref="Q39:U40"/>
    <mergeCell ref="V39:V40"/>
    <mergeCell ref="W39:Y40"/>
    <mergeCell ref="AA35:AH36"/>
    <mergeCell ref="AA37:AH38"/>
    <mergeCell ref="Z37:Z38"/>
    <mergeCell ref="Q37:U38"/>
    <mergeCell ref="V37:V38"/>
    <mergeCell ref="W37:Y38"/>
    <mergeCell ref="Q35:U36"/>
    <mergeCell ref="V35:V36"/>
    <mergeCell ref="W35:Y36"/>
    <mergeCell ref="AA23:AH24"/>
    <mergeCell ref="AA25:AH26"/>
    <mergeCell ref="A2:AH2"/>
    <mergeCell ref="F33:I34"/>
    <mergeCell ref="AA20:AH20"/>
    <mergeCell ref="AA21:AH22"/>
    <mergeCell ref="Z21:Z22"/>
    <mergeCell ref="U21:U22"/>
    <mergeCell ref="U23:U24"/>
    <mergeCell ref="V23:Y24"/>
    <mergeCell ref="S24:T24"/>
    <mergeCell ref="A20:H20"/>
    <mergeCell ref="A21:H22"/>
    <mergeCell ref="I20:R20"/>
    <mergeCell ref="U25:U26"/>
    <mergeCell ref="V25:Y26"/>
    <mergeCell ref="A39:E40"/>
    <mergeCell ref="F39:I40"/>
    <mergeCell ref="A35:E36"/>
    <mergeCell ref="F35:I36"/>
    <mergeCell ref="A37:E38"/>
    <mergeCell ref="F37:I38"/>
    <mergeCell ref="AA33:AH34"/>
    <mergeCell ref="W33:Y34"/>
    <mergeCell ref="Q33:U34"/>
    <mergeCell ref="A32:E32"/>
    <mergeCell ref="A33:E34"/>
    <mergeCell ref="O32:P32"/>
    <mergeCell ref="O33:P34"/>
    <mergeCell ref="J33:N34"/>
    <mergeCell ref="AA32:AH32"/>
    <mergeCell ref="Z33:Z34"/>
    <mergeCell ref="V33:V34"/>
    <mergeCell ref="J35:N36"/>
    <mergeCell ref="J37:N38"/>
    <mergeCell ref="J39:N40"/>
    <mergeCell ref="N9:S9"/>
    <mergeCell ref="S23:T23"/>
    <mergeCell ref="O39:P40"/>
    <mergeCell ref="S25:T25"/>
    <mergeCell ref="S21:T21"/>
    <mergeCell ref="O35:P36"/>
    <mergeCell ref="O37:P38"/>
    <mergeCell ref="I21:R22"/>
    <mergeCell ref="S20:Z20"/>
    <mergeCell ref="Z35:Z36"/>
    <mergeCell ref="S26:T26"/>
    <mergeCell ref="I25:R26"/>
    <mergeCell ref="Z39:Z40"/>
    <mergeCell ref="N8:S8"/>
    <mergeCell ref="N7:S7"/>
    <mergeCell ref="J32:N32"/>
    <mergeCell ref="I23:R24"/>
    <mergeCell ref="S22:T22"/>
    <mergeCell ref="F32:I32"/>
    <mergeCell ref="Q32:Z32"/>
    <mergeCell ref="Z25:Z26"/>
    <mergeCell ref="Z23:Z24"/>
    <mergeCell ref="A23:H24"/>
    <mergeCell ref="V21:Y22"/>
    <mergeCell ref="A25:H26"/>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１　当初入力シート</vt:lpstr>
      <vt:lpstr>2　着手関係書類（業務委託）</vt:lpstr>
      <vt:lpstr>3　課税・免税</vt:lpstr>
      <vt:lpstr>4　誓約書 </vt:lpstr>
      <vt:lpstr>5　着手届</vt:lpstr>
      <vt:lpstr>6　通知書様式</vt:lpstr>
      <vt:lpstr>通知書様式（建築見本）</vt:lpstr>
      <vt:lpstr>通知書様式（土木見本）</vt:lpstr>
      <vt:lpstr>通知書様式（測量見本）</vt:lpstr>
      <vt:lpstr>通知書様式（地質見本）</vt:lpstr>
      <vt:lpstr>通知書様式（境界見本）</vt:lpstr>
      <vt:lpstr>通知書様式（建評見本）</vt:lpstr>
      <vt:lpstr>通知書様式（事前見本）</vt:lpstr>
      <vt:lpstr>通知書様式（事計見本）</vt:lpstr>
      <vt:lpstr>7　工程</vt:lpstr>
      <vt:lpstr>8　前金申請</vt:lpstr>
      <vt:lpstr>9　前金請求書</vt:lpstr>
      <vt:lpstr>10　完了届</vt:lpstr>
      <vt:lpstr>11　納品書</vt:lpstr>
      <vt:lpstr>12　請求書</vt:lpstr>
      <vt:lpstr>13　受渡書</vt:lpstr>
      <vt:lpstr>14　請求書（保証金）</vt:lpstr>
      <vt:lpstr>15　出来高検査</vt:lpstr>
      <vt:lpstr>16　出来高請求</vt:lpstr>
      <vt:lpstr>'１　当初入力シート'!Print_Area</vt:lpstr>
      <vt:lpstr>'10　完了届'!Print_Area</vt:lpstr>
      <vt:lpstr>'11　納品書'!Print_Area</vt:lpstr>
      <vt:lpstr>'12　請求書'!Print_Area</vt:lpstr>
      <vt:lpstr>'13　受渡書'!Print_Area</vt:lpstr>
      <vt:lpstr>'14　請求書（保証金）'!Print_Area</vt:lpstr>
      <vt:lpstr>'15　出来高検査'!Print_Area</vt:lpstr>
      <vt:lpstr>'16　出来高請求'!Print_Area</vt:lpstr>
      <vt:lpstr>'2　着手関係書類（業務委託）'!Print_Area</vt:lpstr>
      <vt:lpstr>'3　課税・免税'!Print_Area</vt:lpstr>
      <vt:lpstr>'4　誓約書 '!Print_Area</vt:lpstr>
      <vt:lpstr>'5　着手届'!Print_Area</vt:lpstr>
      <vt:lpstr>'6　通知書様式'!Print_Area</vt:lpstr>
      <vt:lpstr>'7　工程'!Print_Area</vt:lpstr>
      <vt:lpstr>'8　前金申請'!Print_Area</vt:lpstr>
      <vt:lpstr>'9　前金請求書'!Print_Area</vt:lpstr>
      <vt:lpstr>'通知書様式（境界見本）'!Print_Area</vt:lpstr>
      <vt:lpstr>'通知書様式（建築見本）'!Print_Area</vt:lpstr>
      <vt:lpstr>'通知書様式（建評見本）'!Print_Area</vt:lpstr>
      <vt:lpstr>'通知書様式（事計見本）'!Print_Area</vt:lpstr>
      <vt:lpstr>'通知書様式（事前見本）'!Print_Area</vt:lpstr>
      <vt:lpstr>'通知書様式（測量見本）'!Print_Area</vt:lpstr>
      <vt:lpstr>'通知書様式（地質見本）'!Print_Area</vt:lpstr>
      <vt:lpstr>'通知書様式（土木見本）'!Print_Area</vt:lpstr>
    </vt:vector>
  </TitlesOfParts>
  <Company>田川市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羽柴　葉子</dc:creator>
  <cp:lastModifiedBy>石上 百合</cp:lastModifiedBy>
  <cp:lastPrinted>2024-11-20T01:49:11Z</cp:lastPrinted>
  <dcterms:created xsi:type="dcterms:W3CDTF">2012-03-02T04:42:17Z</dcterms:created>
  <dcterms:modified xsi:type="dcterms:W3CDTF">2024-11-20T01:56:35Z</dcterms:modified>
</cp:coreProperties>
</file>