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10.11\tksk_jfsv\07.個人フォルダ\石上 百合\R5から\20250909 デスクトップ\作業中\●要改正案件\R8用執行伺フォーマット\"/>
    </mc:Choice>
  </mc:AlternateContent>
  <xr:revisionPtr revIDLastSave="0" documentId="13_ncr:1_{24822E26-0B5C-40AB-A451-DFD76BA0F87B}" xr6:coauthVersionLast="47" xr6:coauthVersionMax="47" xr10:uidLastSave="{00000000-0000-0000-0000-000000000000}"/>
  <bookViews>
    <workbookView xWindow="5700" yWindow="825" windowWidth="17280" windowHeight="14280" xr2:uid="{AF9FEC4B-211C-44E0-84D5-11369A6DD508}"/>
  </bookViews>
  <sheets>
    <sheet name="１当初入力シート" sheetId="1" r:id="rId1"/>
    <sheet name="10おねがい（草刈等）" sheetId="201" r:id="rId2"/>
    <sheet name="11着手届" sheetId="83" r:id="rId3"/>
    <sheet name="29業務責任者（草刈等）" sheetId="199" state="hidden" r:id="rId4"/>
    <sheet name="13工程" sheetId="94" r:id="rId5"/>
    <sheet name="14課税・免税" sheetId="95" r:id="rId6"/>
    <sheet name="27-2誓約書 (草刈伐採等)" sheetId="203" r:id="rId7"/>
    <sheet name="16建退共(草刈伐採等）" sheetId="136" r:id="rId8"/>
    <sheet name="17完了届" sheetId="178" r:id="rId9"/>
    <sheet name="71受渡書" sheetId="191" r:id="rId10"/>
    <sheet name="18請求書" sheetId="118" r:id="rId11"/>
    <sheet name="19請求書（保証金）" sheetId="119" r:id="rId12"/>
    <sheet name="22前金申請" sheetId="109" r:id="rId13"/>
    <sheet name="24前金請求書" sheetId="158" r:id="rId14"/>
  </sheets>
  <definedNames>
    <definedName name="_xlnm.Print_Area" localSheetId="1">'10おねがい（草刈等）'!$A$1:$AD$34</definedName>
    <definedName name="_xlnm.Print_Area" localSheetId="2">'11着手届'!$A$1:$AE$33</definedName>
    <definedName name="_xlnm.Print_Area" localSheetId="4">'13工程'!$A$1:$S$28</definedName>
    <definedName name="_xlnm.Print_Area" localSheetId="5">'14課税・免税'!$A$1:$I$52</definedName>
    <definedName name="_xlnm.Print_Area" localSheetId="7">'16建退共(草刈伐採等）'!$A$1:$I$41</definedName>
    <definedName name="_xlnm.Print_Area" localSheetId="8">'17完了届'!$A$1:$AD$32</definedName>
    <definedName name="_xlnm.Print_Area" localSheetId="10">'18請求書'!$A$1:$P$44</definedName>
    <definedName name="_xlnm.Print_Area" localSheetId="11">'19請求書（保証金）'!$A$1:$N$43</definedName>
    <definedName name="_xlnm.Print_Area" localSheetId="0">'１当初入力シート'!$A$1:$O$16</definedName>
    <definedName name="_xlnm.Print_Area" localSheetId="12">'22前金申請'!$A$1:$L$32</definedName>
    <definedName name="_xlnm.Print_Area" localSheetId="13">'24前金請求書'!$A$1:$P$40</definedName>
    <definedName name="_xlnm.Print_Area" localSheetId="6">'27-2誓約書 (草刈伐採等)'!$A$1:$L$63</definedName>
    <definedName name="_xlnm.Print_Area" localSheetId="3">'29業務責任者（草刈等）'!$A$1:$AI$40</definedName>
    <definedName name="_xlnm.Print_Area" localSheetId="9">'71受渡書'!$A$1:$J$25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94" l="1"/>
  <c r="D21" i="83" l="1"/>
  <c r="C24" i="109" l="1"/>
  <c r="E8" i="109"/>
  <c r="E7" i="109"/>
  <c r="F21" i="158"/>
  <c r="B7" i="158"/>
  <c r="B6" i="158"/>
  <c r="B8" i="119"/>
  <c r="C7" i="119"/>
  <c r="F22" i="118"/>
  <c r="B8" i="118"/>
  <c r="I22" i="191"/>
  <c r="I19" i="191"/>
  <c r="C7" i="118"/>
  <c r="I11" i="178"/>
  <c r="A2" i="203"/>
  <c r="H6" i="94"/>
  <c r="H3" i="94"/>
  <c r="I15" i="199"/>
  <c r="U16" i="83"/>
  <c r="C16" i="83"/>
  <c r="H13" i="83"/>
  <c r="H11" i="83"/>
  <c r="G9" i="1" l="1"/>
  <c r="Y12" i="83" l="1"/>
  <c r="K7" i="109"/>
  <c r="I8" i="203"/>
  <c r="G8" i="203"/>
  <c r="G7" i="203"/>
  <c r="G6" i="203"/>
  <c r="X12" i="199" l="1"/>
  <c r="T11" i="199"/>
  <c r="T10" i="199"/>
  <c r="T9" i="199"/>
  <c r="E12" i="191" l="1"/>
  <c r="I17" i="191" l="1"/>
  <c r="H17" i="191"/>
  <c r="H16" i="191"/>
  <c r="E8" i="191"/>
  <c r="U16" i="178" l="1"/>
  <c r="I8" i="178"/>
  <c r="S28" i="178"/>
  <c r="S29" i="178"/>
  <c r="S30" i="178"/>
  <c r="V31" i="178"/>
  <c r="I11" i="119"/>
  <c r="I12" i="119"/>
  <c r="I13" i="119"/>
  <c r="J14" i="119"/>
  <c r="D22" i="119"/>
  <c r="I10" i="118"/>
  <c r="I11" i="118"/>
  <c r="I12" i="118"/>
  <c r="J13" i="118"/>
  <c r="F20" i="118"/>
  <c r="I9" i="158"/>
  <c r="I10" i="158"/>
  <c r="I11" i="158"/>
  <c r="J12" i="158"/>
  <c r="F19" i="158"/>
  <c r="D4" i="109"/>
  <c r="H28" i="109"/>
  <c r="H29" i="109"/>
  <c r="H30" i="109"/>
  <c r="H31" i="109"/>
  <c r="F9" i="136"/>
  <c r="F10" i="136"/>
  <c r="F11" i="136"/>
  <c r="F12" i="136"/>
  <c r="C13" i="136"/>
  <c r="C3" i="94"/>
  <c r="P4" i="94"/>
  <c r="P5" i="94"/>
  <c r="P6" i="94"/>
  <c r="Q7" i="94"/>
  <c r="I8" i="83"/>
  <c r="S28" i="83"/>
  <c r="S29" i="83"/>
  <c r="S30" i="83"/>
  <c r="V31" i="83"/>
  <c r="F10" i="95"/>
  <c r="F11" i="95"/>
  <c r="F12" i="95"/>
  <c r="G13" i="95"/>
  <c r="F37" i="95"/>
  <c r="F38" i="95"/>
  <c r="F39" i="95"/>
  <c r="G40" i="95"/>
  <c r="F11" i="1" l="1"/>
  <c r="F23" i="118" l="1"/>
  <c r="F25" i="118" s="1"/>
  <c r="A15" i="109"/>
  <c r="H15" i="109" s="1"/>
  <c r="F24" i="158" s="1"/>
  <c r="F22" i="158"/>
  <c r="L21" i="158"/>
  <c r="C16" i="178"/>
  <c r="L22" i="118"/>
  <c r="I13" i="178"/>
  <c r="E27" i="118" l="1"/>
  <c r="M27" i="118" s="1"/>
  <c r="V4" i="199"/>
  <c r="G4" i="95"/>
  <c r="G31" i="95"/>
  <c r="D10" i="109"/>
  <c r="N16" i="118" l="1"/>
  <c r="H16" i="118"/>
  <c r="E16" i="118"/>
  <c r="F16" i="118"/>
  <c r="G16" i="118"/>
  <c r="O16" i="118"/>
  <c r="I16" i="118"/>
  <c r="M16" i="118"/>
  <c r="D16" i="118"/>
  <c r="K16" i="1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石上 百合</author>
  </authors>
  <commentList>
    <comment ref="E15" authorId="0" shapeId="0" xr:uid="{C897792B-9A76-42C2-A850-7307991E75E6}">
      <text>
        <r>
          <rPr>
            <b/>
            <sz val="9"/>
            <color indexed="81"/>
            <rFont val="ＭＳ Ｐゴシック"/>
            <family val="3"/>
            <charset val="128"/>
          </rPr>
          <t>パーセンテージを記入
例：40</t>
        </r>
      </text>
    </comment>
  </commentList>
</comments>
</file>

<file path=xl/sharedStrings.xml><?xml version="1.0" encoding="utf-8"?>
<sst xmlns="http://schemas.openxmlformats.org/spreadsheetml/2006/main" count="494" uniqueCount="344">
  <si>
    <t>課税事業者届出書</t>
    <rPh sb="0" eb="2">
      <t>カゼイ</t>
    </rPh>
    <rPh sb="2" eb="5">
      <t>ジギョウシャ</t>
    </rPh>
    <rPh sb="5" eb="8">
      <t>トドケデショ</t>
    </rPh>
    <phoneticPr fontId="22"/>
  </si>
  <si>
    <t>免税事業者届出書</t>
    <rPh sb="0" eb="2">
      <t>メンゼイ</t>
    </rPh>
    <rPh sb="2" eb="5">
      <t>ジギョウシャ</t>
    </rPh>
    <rPh sb="5" eb="8">
      <t>トドケデショ</t>
    </rPh>
    <phoneticPr fontId="22"/>
  </si>
  <si>
    <t>印</t>
    <phoneticPr fontId="22"/>
  </si>
  <si>
    <t xml:space="preserve">     請　　　　　求　　　　　書</t>
    <rPh sb="5" eb="6">
      <t>ショウ</t>
    </rPh>
    <rPh sb="11" eb="12">
      <t>モトム</t>
    </rPh>
    <rPh sb="17" eb="18">
      <t>ショ</t>
    </rPh>
    <phoneticPr fontId="22"/>
  </si>
  <si>
    <t>（</t>
    <phoneticPr fontId="22"/>
  </si>
  <si>
    <t>）</t>
    <phoneticPr fontId="22"/>
  </si>
  <si>
    <t>契約金額</t>
    <rPh sb="0" eb="2">
      <t>ケイヤク</t>
    </rPh>
    <rPh sb="2" eb="4">
      <t>キンガク</t>
    </rPh>
    <phoneticPr fontId="22"/>
  </si>
  <si>
    <t>建設業退職金共済組合証紙購入状況報告書</t>
    <rPh sb="0" eb="3">
      <t>ケンセツギョウ</t>
    </rPh>
    <rPh sb="3" eb="6">
      <t>タイショクキン</t>
    </rPh>
    <rPh sb="6" eb="8">
      <t>キョウサイ</t>
    </rPh>
    <rPh sb="8" eb="10">
      <t>クミアイ</t>
    </rPh>
    <rPh sb="10" eb="12">
      <t>ショウシ</t>
    </rPh>
    <rPh sb="12" eb="14">
      <t>コウニュウ</t>
    </rPh>
    <rPh sb="14" eb="16">
      <t>ジョウキョウ</t>
    </rPh>
    <rPh sb="16" eb="19">
      <t>ホウコクショ</t>
    </rPh>
    <phoneticPr fontId="22"/>
  </si>
  <si>
    <t>（中小企業退職金共済制度掛金）</t>
    <rPh sb="1" eb="3">
      <t>チュウショウ</t>
    </rPh>
    <rPh sb="3" eb="5">
      <t>キギョウ</t>
    </rPh>
    <rPh sb="5" eb="8">
      <t>タイショクキン</t>
    </rPh>
    <rPh sb="8" eb="10">
      <t>キョウサイ</t>
    </rPh>
    <rPh sb="10" eb="12">
      <t>セイド</t>
    </rPh>
    <rPh sb="12" eb="13">
      <t>カ</t>
    </rPh>
    <rPh sb="13" eb="14">
      <t>キン</t>
    </rPh>
    <phoneticPr fontId="22"/>
  </si>
  <si>
    <t>　標記について、次のとおり報告します。</t>
    <rPh sb="1" eb="3">
      <t>ヒョウキ</t>
    </rPh>
    <rPh sb="8" eb="9">
      <t>ツギ</t>
    </rPh>
    <rPh sb="13" eb="15">
      <t>ホウコク</t>
    </rPh>
    <phoneticPr fontId="22"/>
  </si>
  <si>
    <t>掛金収納書（発注者用（官公庁用））添付欄</t>
    <rPh sb="0" eb="1">
      <t>カ</t>
    </rPh>
    <rPh sb="1" eb="2">
      <t>キン</t>
    </rPh>
    <rPh sb="2" eb="4">
      <t>シュウノウ</t>
    </rPh>
    <rPh sb="4" eb="5">
      <t>ショ</t>
    </rPh>
    <rPh sb="6" eb="9">
      <t>ハッチュウシャ</t>
    </rPh>
    <rPh sb="9" eb="10">
      <t>ヨウ</t>
    </rPh>
    <rPh sb="11" eb="14">
      <t>カンコウチョウ</t>
    </rPh>
    <rPh sb="14" eb="15">
      <t>ヨウ</t>
    </rPh>
    <rPh sb="17" eb="19">
      <t>テンプ</t>
    </rPh>
    <rPh sb="19" eb="20">
      <t>ラン</t>
    </rPh>
    <phoneticPr fontId="22"/>
  </si>
  <si>
    <t>*未購入の場合は、その理由を記入してください。</t>
    <rPh sb="1" eb="4">
      <t>ミコウニュウ</t>
    </rPh>
    <rPh sb="5" eb="7">
      <t>バアイ</t>
    </rPh>
    <rPh sb="11" eb="13">
      <t>リユウ</t>
    </rPh>
    <rPh sb="14" eb="16">
      <t>キニュウ</t>
    </rPh>
    <phoneticPr fontId="22"/>
  </si>
  <si>
    <t>（</t>
    <phoneticPr fontId="22"/>
  </si>
  <si>
    <t>注　中退金など別の退職金制度に加入している場合は、加入が確認できる</t>
    <rPh sb="0" eb="1">
      <t>チュウ</t>
    </rPh>
    <rPh sb="2" eb="4">
      <t>チュウタイ</t>
    </rPh>
    <rPh sb="4" eb="5">
      <t>キン</t>
    </rPh>
    <rPh sb="7" eb="8">
      <t>ベツ</t>
    </rPh>
    <rPh sb="9" eb="12">
      <t>タイショクキン</t>
    </rPh>
    <rPh sb="12" eb="14">
      <t>セイド</t>
    </rPh>
    <rPh sb="15" eb="17">
      <t>カニュウ</t>
    </rPh>
    <rPh sb="21" eb="23">
      <t>バアイ</t>
    </rPh>
    <rPh sb="25" eb="27">
      <t>カニュウ</t>
    </rPh>
    <rPh sb="28" eb="30">
      <t>カクニン</t>
    </rPh>
    <phoneticPr fontId="22"/>
  </si>
  <si>
    <t>）</t>
    <phoneticPr fontId="22"/>
  </si>
  <si>
    <t>　ものを添付してください。</t>
    <rPh sb="4" eb="6">
      <t>テンプ</t>
    </rPh>
    <phoneticPr fontId="22"/>
  </si>
  <si>
    <t>～</t>
    <phoneticPr fontId="22"/>
  </si>
  <si>
    <t>円</t>
    <rPh sb="0" eb="1">
      <t>エン</t>
    </rPh>
    <phoneticPr fontId="22"/>
  </si>
  <si>
    <t>自</t>
    <rPh sb="0" eb="1">
      <t>ジ</t>
    </rPh>
    <phoneticPr fontId="22"/>
  </si>
  <si>
    <t>至</t>
    <rPh sb="0" eb="1">
      <t>シ</t>
    </rPh>
    <phoneticPr fontId="22"/>
  </si>
  <si>
    <t>記</t>
    <rPh sb="0" eb="1">
      <t>キ</t>
    </rPh>
    <phoneticPr fontId="22"/>
  </si>
  <si>
    <t>～</t>
    <phoneticPr fontId="22"/>
  </si>
  <si>
    <t>着手したので、お届けします。</t>
    <rPh sb="0" eb="2">
      <t>チャクシュ</t>
    </rPh>
    <rPh sb="8" eb="9">
      <t>トド</t>
    </rPh>
    <phoneticPr fontId="22"/>
  </si>
  <si>
    <t>代表者氏名</t>
    <rPh sb="0" eb="3">
      <t>ダイヒョウシャ</t>
    </rPh>
    <rPh sb="3" eb="5">
      <t>シメイ</t>
    </rPh>
    <phoneticPr fontId="22"/>
  </si>
  <si>
    <t>※　前金払いの額に1万円未満の端数があるときは、端数を切り落とす。</t>
    <rPh sb="2" eb="4">
      <t>マエキン</t>
    </rPh>
    <rPh sb="4" eb="5">
      <t>バラ</t>
    </rPh>
    <rPh sb="7" eb="8">
      <t>ガク</t>
    </rPh>
    <rPh sb="10" eb="12">
      <t>マンエン</t>
    </rPh>
    <rPh sb="12" eb="14">
      <t>ミマン</t>
    </rPh>
    <rPh sb="15" eb="17">
      <t>ハスウ</t>
    </rPh>
    <rPh sb="24" eb="26">
      <t>ハスウ</t>
    </rPh>
    <rPh sb="27" eb="28">
      <t>キ</t>
    </rPh>
    <rPh sb="29" eb="30">
      <t>オ</t>
    </rPh>
    <phoneticPr fontId="22"/>
  </si>
  <si>
    <t>から</t>
    <phoneticPr fontId="22"/>
  </si>
  <si>
    <t>※　契約日と工期初日が違う場合は注意！</t>
    <rPh sb="2" eb="5">
      <t>ケイヤクビ</t>
    </rPh>
    <rPh sb="6" eb="8">
      <t>コウキ</t>
    </rPh>
    <rPh sb="8" eb="10">
      <t>ショニチ</t>
    </rPh>
    <rPh sb="11" eb="12">
      <t>チガ</t>
    </rPh>
    <rPh sb="13" eb="15">
      <t>バアイ</t>
    </rPh>
    <rPh sb="16" eb="18">
      <t>チュウイ</t>
    </rPh>
    <phoneticPr fontId="22"/>
  </si>
  <si>
    <t>請求書</t>
    <rPh sb="0" eb="3">
      <t>セイキュウショ</t>
    </rPh>
    <phoneticPr fontId="22"/>
  </si>
  <si>
    <t>前　金　払　申　請　書</t>
    <rPh sb="0" eb="1">
      <t>マエ</t>
    </rPh>
    <rPh sb="2" eb="3">
      <t>キン</t>
    </rPh>
    <rPh sb="4" eb="5">
      <t>ハラ</t>
    </rPh>
    <rPh sb="6" eb="7">
      <t>サル</t>
    </rPh>
    <rPh sb="8" eb="9">
      <t>ショウ</t>
    </rPh>
    <rPh sb="10" eb="11">
      <t>ショ</t>
    </rPh>
    <phoneticPr fontId="22"/>
  </si>
  <si>
    <t>日　間</t>
    <rPh sb="0" eb="1">
      <t>ヒ</t>
    </rPh>
    <rPh sb="2" eb="3">
      <t>カン</t>
    </rPh>
    <phoneticPr fontId="22"/>
  </si>
  <si>
    <t>前金払額</t>
    <rPh sb="0" eb="2">
      <t>マエキン</t>
    </rPh>
    <rPh sb="2" eb="3">
      <t>ハラ</t>
    </rPh>
    <rPh sb="3" eb="4">
      <t>ガク</t>
    </rPh>
    <phoneticPr fontId="22"/>
  </si>
  <si>
    <t>内　　　　　訳</t>
    <rPh sb="0" eb="1">
      <t>ウチ</t>
    </rPh>
    <rPh sb="6" eb="7">
      <t>ヤク</t>
    </rPh>
    <phoneticPr fontId="22"/>
  </si>
  <si>
    <t>前金払率</t>
    <rPh sb="0" eb="2">
      <t>マエキン</t>
    </rPh>
    <rPh sb="2" eb="3">
      <t>ハラ</t>
    </rPh>
    <rPh sb="3" eb="4">
      <t>リツ</t>
    </rPh>
    <phoneticPr fontId="22"/>
  </si>
  <si>
    <t>摘　　要</t>
    <rPh sb="0" eb="1">
      <t>チャク</t>
    </rPh>
    <rPh sb="3" eb="4">
      <t>ヨウ</t>
    </rPh>
    <phoneticPr fontId="22"/>
  </si>
  <si>
    <t>％</t>
    <phoneticPr fontId="22"/>
  </si>
  <si>
    <t>なお支払を受けたのち、部分払の際は部分払相当の前金払額を差し引いて支払を受け</t>
    <rPh sb="2" eb="4">
      <t>シハライ</t>
    </rPh>
    <rPh sb="5" eb="6">
      <t>ウ</t>
    </rPh>
    <rPh sb="11" eb="13">
      <t>ブブン</t>
    </rPh>
    <rPh sb="13" eb="14">
      <t>バラ</t>
    </rPh>
    <rPh sb="15" eb="16">
      <t>サイ</t>
    </rPh>
    <rPh sb="17" eb="19">
      <t>ブブン</t>
    </rPh>
    <rPh sb="19" eb="20">
      <t>ハラ</t>
    </rPh>
    <rPh sb="20" eb="22">
      <t>ソウトウ</t>
    </rPh>
    <rPh sb="23" eb="25">
      <t>マエキン</t>
    </rPh>
    <rPh sb="25" eb="26">
      <t>ハラ</t>
    </rPh>
    <rPh sb="26" eb="27">
      <t>ガク</t>
    </rPh>
    <rPh sb="28" eb="29">
      <t>サ</t>
    </rPh>
    <rPh sb="30" eb="31">
      <t>ヒ</t>
    </rPh>
    <rPh sb="33" eb="35">
      <t>シハライ</t>
    </rPh>
    <rPh sb="36" eb="37">
      <t>ウ</t>
    </rPh>
    <phoneticPr fontId="22"/>
  </si>
  <si>
    <t>また、契約不履行の際は前金払額の一部または全部を返納いたします。</t>
    <rPh sb="3" eb="5">
      <t>ケイヤク</t>
    </rPh>
    <rPh sb="5" eb="8">
      <t>フリコウ</t>
    </rPh>
    <rPh sb="9" eb="10">
      <t>サイ</t>
    </rPh>
    <rPh sb="11" eb="13">
      <t>マエキン</t>
    </rPh>
    <rPh sb="13" eb="14">
      <t>ハラ</t>
    </rPh>
    <rPh sb="14" eb="15">
      <t>ガク</t>
    </rPh>
    <rPh sb="16" eb="18">
      <t>イチブ</t>
    </rPh>
    <rPh sb="21" eb="23">
      <t>ゼンブ</t>
    </rPh>
    <rPh sb="24" eb="26">
      <t>ヘンノウ</t>
    </rPh>
    <phoneticPr fontId="22"/>
  </si>
  <si>
    <t>月</t>
    <rPh sb="0" eb="1">
      <t>ガツ</t>
    </rPh>
    <phoneticPr fontId="22"/>
  </si>
  <si>
    <t>　　　請　　　　　求　　　　　書</t>
    <rPh sb="3" eb="4">
      <t>ショウ</t>
    </rPh>
    <rPh sb="9" eb="10">
      <t>モトム</t>
    </rPh>
    <rPh sb="15" eb="16">
      <t>ショ</t>
    </rPh>
    <phoneticPr fontId="22"/>
  </si>
  <si>
    <t>請求者</t>
    <rPh sb="0" eb="2">
      <t>セイキュウ</t>
    </rPh>
    <rPh sb="2" eb="3">
      <t>シャ</t>
    </rPh>
    <phoneticPr fontId="22"/>
  </si>
  <si>
    <t>請求
金額</t>
    <rPh sb="0" eb="2">
      <t>セイキュウ</t>
    </rPh>
    <rPh sb="3" eb="5">
      <t>キンガク</t>
    </rPh>
    <phoneticPr fontId="22"/>
  </si>
  <si>
    <t>受取済額</t>
    <rPh sb="0" eb="1">
      <t>ウ</t>
    </rPh>
    <rPh sb="1" eb="2">
      <t>ト</t>
    </rPh>
    <rPh sb="2" eb="3">
      <t>ス</t>
    </rPh>
    <rPh sb="3" eb="4">
      <t>ガク</t>
    </rPh>
    <phoneticPr fontId="22"/>
  </si>
  <si>
    <t>今回請求額</t>
    <rPh sb="0" eb="1">
      <t>コン</t>
    </rPh>
    <rPh sb="1" eb="2">
      <t>カイ</t>
    </rPh>
    <rPh sb="2" eb="4">
      <t>セイキュウ</t>
    </rPh>
    <rPh sb="4" eb="5">
      <t>ガク</t>
    </rPh>
    <phoneticPr fontId="22"/>
  </si>
  <si>
    <t>上記の金額を請求します。</t>
    <rPh sb="0" eb="2">
      <t>ジョウキ</t>
    </rPh>
    <rPh sb="3" eb="4">
      <t>キン</t>
    </rPh>
    <rPh sb="4" eb="5">
      <t>ガク</t>
    </rPh>
    <rPh sb="6" eb="8">
      <t>セイキュウ</t>
    </rPh>
    <phoneticPr fontId="22"/>
  </si>
  <si>
    <t>（なお請求金額は下記口座へ振込み願います。）</t>
    <rPh sb="3" eb="5">
      <t>セイキュウ</t>
    </rPh>
    <rPh sb="5" eb="7">
      <t>キンガク</t>
    </rPh>
    <rPh sb="8" eb="10">
      <t>カキ</t>
    </rPh>
    <rPh sb="10" eb="12">
      <t>コウザ</t>
    </rPh>
    <rPh sb="13" eb="14">
      <t>フ</t>
    </rPh>
    <rPh sb="14" eb="15">
      <t>コ</t>
    </rPh>
    <rPh sb="16" eb="17">
      <t>ネガ</t>
    </rPh>
    <phoneticPr fontId="22"/>
  </si>
  <si>
    <t>銀行</t>
    <rPh sb="0" eb="2">
      <t>ギンコウ</t>
    </rPh>
    <phoneticPr fontId="22"/>
  </si>
  <si>
    <t>本店</t>
    <rPh sb="0" eb="2">
      <t>ホンテン</t>
    </rPh>
    <phoneticPr fontId="22"/>
  </si>
  <si>
    <t>金融機関名</t>
    <rPh sb="0" eb="2">
      <t>キンユウ</t>
    </rPh>
    <rPh sb="2" eb="4">
      <t>キカン</t>
    </rPh>
    <rPh sb="4" eb="5">
      <t>メイ</t>
    </rPh>
    <phoneticPr fontId="22"/>
  </si>
  <si>
    <t>金庫</t>
    <rPh sb="0" eb="2">
      <t>キンコ</t>
    </rPh>
    <phoneticPr fontId="22"/>
  </si>
  <si>
    <t>農協</t>
    <rPh sb="0" eb="2">
      <t>ノウキョウ</t>
    </rPh>
    <phoneticPr fontId="22"/>
  </si>
  <si>
    <t>支店</t>
    <rPh sb="0" eb="2">
      <t>シテン</t>
    </rPh>
    <phoneticPr fontId="22"/>
  </si>
  <si>
    <t>口座種類</t>
    <rPh sb="0" eb="2">
      <t>コウザ</t>
    </rPh>
    <rPh sb="2" eb="4">
      <t>シュルイ</t>
    </rPh>
    <phoneticPr fontId="22"/>
  </si>
  <si>
    <t>普通</t>
    <rPh sb="0" eb="2">
      <t>フツウ</t>
    </rPh>
    <phoneticPr fontId="22"/>
  </si>
  <si>
    <t>当座</t>
    <rPh sb="0" eb="2">
      <t>トウザ</t>
    </rPh>
    <phoneticPr fontId="22"/>
  </si>
  <si>
    <t>口座番号</t>
    <rPh sb="0" eb="2">
      <t>コウザ</t>
    </rPh>
    <rPh sb="2" eb="4">
      <t>バンゴウ</t>
    </rPh>
    <phoneticPr fontId="22"/>
  </si>
  <si>
    <t>フリガナ</t>
    <phoneticPr fontId="22"/>
  </si>
  <si>
    <t>口座名義</t>
    <rPh sb="0" eb="2">
      <t>コウザ</t>
    </rPh>
    <rPh sb="2" eb="4">
      <t>メイギ</t>
    </rPh>
    <phoneticPr fontId="22"/>
  </si>
  <si>
    <t>（口座振替）</t>
    <rPh sb="1" eb="3">
      <t>コウザ</t>
    </rPh>
    <rPh sb="3" eb="4">
      <t>フ</t>
    </rPh>
    <rPh sb="4" eb="5">
      <t>カ</t>
    </rPh>
    <phoneticPr fontId="22"/>
  </si>
  <si>
    <t>(</t>
    <phoneticPr fontId="22"/>
  </si>
  <si>
    <t>)</t>
    <phoneticPr fontId="22"/>
  </si>
  <si>
    <t>ただし</t>
    <phoneticPr fontId="22"/>
  </si>
  <si>
    <t>保証金として</t>
    <rPh sb="0" eb="3">
      <t>ホショウキン</t>
    </rPh>
    <phoneticPr fontId="22"/>
  </si>
  <si>
    <t>リスト</t>
    <phoneticPr fontId="22"/>
  </si>
  <si>
    <t>入札</t>
    <rPh sb="0" eb="2">
      <t>ニュウサツ</t>
    </rPh>
    <phoneticPr fontId="22"/>
  </si>
  <si>
    <t>契約</t>
    <rPh sb="0" eb="2">
      <t>ケイヤク</t>
    </rPh>
    <phoneticPr fontId="22"/>
  </si>
  <si>
    <t>住　所</t>
    <rPh sb="0" eb="1">
      <t>ジュウ</t>
    </rPh>
    <rPh sb="2" eb="3">
      <t>トコロ</t>
    </rPh>
    <phoneticPr fontId="22"/>
  </si>
  <si>
    <t>氏　名</t>
    <rPh sb="0" eb="1">
      <t>シ</t>
    </rPh>
    <rPh sb="2" eb="3">
      <t>メイ</t>
    </rPh>
    <phoneticPr fontId="22"/>
  </si>
  <si>
    <t>日間</t>
    <rPh sb="0" eb="1">
      <t>ヒ</t>
    </rPh>
    <rPh sb="1" eb="2">
      <t>カン</t>
    </rPh>
    <phoneticPr fontId="22"/>
  </si>
  <si>
    <t xml:space="preserve"> </t>
    <phoneticPr fontId="22"/>
  </si>
  <si>
    <t>まで</t>
    <phoneticPr fontId="22"/>
  </si>
  <si>
    <t>に</t>
    <phoneticPr fontId="22"/>
  </si>
  <si>
    <t>印</t>
    <rPh sb="0" eb="1">
      <t>イン</t>
    </rPh>
    <phoneticPr fontId="22"/>
  </si>
  <si>
    <t>月別</t>
    <rPh sb="0" eb="2">
      <t>ツキベツ</t>
    </rPh>
    <phoneticPr fontId="22"/>
  </si>
  <si>
    <t>備　　考</t>
    <rPh sb="0" eb="1">
      <t>ビ</t>
    </rPh>
    <rPh sb="3" eb="4">
      <t>コウ</t>
    </rPh>
    <phoneticPr fontId="22"/>
  </si>
  <si>
    <t>様</t>
    <rPh sb="0" eb="1">
      <t>サマ</t>
    </rPh>
    <phoneticPr fontId="22"/>
  </si>
  <si>
    <t>住所又は所在地</t>
    <rPh sb="0" eb="2">
      <t>ジュウショ</t>
    </rPh>
    <rPh sb="2" eb="3">
      <t>マタ</t>
    </rPh>
    <rPh sb="4" eb="7">
      <t>ショザイチ</t>
    </rPh>
    <phoneticPr fontId="22"/>
  </si>
  <si>
    <t>氏名又は名称</t>
    <rPh sb="0" eb="2">
      <t>シメイ</t>
    </rPh>
    <rPh sb="2" eb="3">
      <t>マタ</t>
    </rPh>
    <rPh sb="4" eb="6">
      <t>メイショウ</t>
    </rPh>
    <phoneticPr fontId="22"/>
  </si>
  <si>
    <t>消費税を納める義務を免除される事業者でない。）であるのでその旨届出します。</t>
    <rPh sb="0" eb="3">
      <t>ショウヒゼイ</t>
    </rPh>
    <rPh sb="4" eb="5">
      <t>オサ</t>
    </rPh>
    <rPh sb="7" eb="9">
      <t>ギム</t>
    </rPh>
    <rPh sb="10" eb="12">
      <t>メンジョ</t>
    </rPh>
    <rPh sb="15" eb="18">
      <t>ジギョウシャ</t>
    </rPh>
    <rPh sb="30" eb="31">
      <t>ムネ</t>
    </rPh>
    <rPh sb="31" eb="33">
      <t>トドケデ</t>
    </rPh>
    <phoneticPr fontId="22"/>
  </si>
  <si>
    <t>課税期間</t>
    <rPh sb="0" eb="2">
      <t>カゼイ</t>
    </rPh>
    <rPh sb="2" eb="4">
      <t>キカン</t>
    </rPh>
    <phoneticPr fontId="22"/>
  </si>
  <si>
    <t>消費税を納める義務を免除されている。）であるのでその旨届出します。</t>
    <rPh sb="0" eb="3">
      <t>ショウヒゼイ</t>
    </rPh>
    <rPh sb="4" eb="5">
      <t>オサ</t>
    </rPh>
    <rPh sb="7" eb="9">
      <t>ギム</t>
    </rPh>
    <rPh sb="10" eb="12">
      <t>メンジョ</t>
    </rPh>
    <rPh sb="26" eb="27">
      <t>ムネ</t>
    </rPh>
    <rPh sb="27" eb="29">
      <t>トドケデ</t>
    </rPh>
    <phoneticPr fontId="22"/>
  </si>
  <si>
    <t>主　　任</t>
    <rPh sb="0" eb="1">
      <t>シュ</t>
    </rPh>
    <rPh sb="3" eb="4">
      <t>ニン</t>
    </rPh>
    <phoneticPr fontId="22"/>
  </si>
  <si>
    <t>係　　長</t>
    <rPh sb="0" eb="1">
      <t>カカリ</t>
    </rPh>
    <rPh sb="3" eb="4">
      <t>チョウ</t>
    </rPh>
    <phoneticPr fontId="22"/>
  </si>
  <si>
    <t>課　　長</t>
    <rPh sb="0" eb="1">
      <t>カ</t>
    </rPh>
    <rPh sb="3" eb="4">
      <t>チョウ</t>
    </rPh>
    <phoneticPr fontId="22"/>
  </si>
  <si>
    <t>名称</t>
    <rPh sb="0" eb="2">
      <t>メイショウ</t>
    </rPh>
    <phoneticPr fontId="22"/>
  </si>
  <si>
    <t>場所</t>
    <rPh sb="0" eb="2">
      <t>バショ</t>
    </rPh>
    <phoneticPr fontId="22"/>
  </si>
  <si>
    <t xml:space="preserve"> 契約期間又は期限</t>
    <rPh sb="1" eb="3">
      <t>ケイヤク</t>
    </rPh>
    <rPh sb="3" eb="5">
      <t>キカン</t>
    </rPh>
    <rPh sb="5" eb="6">
      <t>マタ</t>
    </rPh>
    <phoneticPr fontId="22"/>
  </si>
  <si>
    <t>期間の始まり</t>
    <rPh sb="0" eb="2">
      <t>キカン</t>
    </rPh>
    <rPh sb="3" eb="4">
      <t>ハジ</t>
    </rPh>
    <phoneticPr fontId="22"/>
  </si>
  <si>
    <t>期間の終わりまたは期限</t>
    <rPh sb="0" eb="2">
      <t>キカン</t>
    </rPh>
    <rPh sb="3" eb="4">
      <t>オ</t>
    </rPh>
    <rPh sb="9" eb="11">
      <t>キゲン</t>
    </rPh>
    <phoneticPr fontId="22"/>
  </si>
  <si>
    <t>期間</t>
    <rPh sb="0" eb="2">
      <t>キカン</t>
    </rPh>
    <phoneticPr fontId="22"/>
  </si>
  <si>
    <t>契約金額（税抜）</t>
    <rPh sb="0" eb="2">
      <t>ケイヤク</t>
    </rPh>
    <rPh sb="2" eb="3">
      <t>キン</t>
    </rPh>
    <rPh sb="3" eb="4">
      <t>ガク</t>
    </rPh>
    <rPh sb="5" eb="6">
      <t>ゼイ</t>
    </rPh>
    <rPh sb="6" eb="7">
      <t>バッ</t>
    </rPh>
    <phoneticPr fontId="22"/>
  </si>
  <si>
    <t>契約の
相手方</t>
    <rPh sb="0" eb="2">
      <t>ケイヤク</t>
    </rPh>
    <rPh sb="4" eb="7">
      <t>アイテガタ</t>
    </rPh>
    <phoneticPr fontId="22"/>
  </si>
  <si>
    <t>住所</t>
    <rPh sb="0" eb="2">
      <t>ジュウショ</t>
    </rPh>
    <phoneticPr fontId="22"/>
  </si>
  <si>
    <t>氏名</t>
    <rPh sb="0" eb="2">
      <t>シメイ</t>
    </rPh>
    <phoneticPr fontId="22"/>
  </si>
  <si>
    <t>代表者等</t>
    <rPh sb="0" eb="2">
      <t>ダイヒョウ</t>
    </rPh>
    <rPh sb="2" eb="3">
      <t>シャ</t>
    </rPh>
    <rPh sb="3" eb="4">
      <t>トウ</t>
    </rPh>
    <phoneticPr fontId="22"/>
  </si>
  <si>
    <t>年</t>
    <rPh sb="0" eb="1">
      <t>ネン</t>
    </rPh>
    <phoneticPr fontId="22"/>
  </si>
  <si>
    <t>月</t>
    <rPh sb="0" eb="1">
      <t>ツキ</t>
    </rPh>
    <phoneticPr fontId="22"/>
  </si>
  <si>
    <t>日</t>
    <rPh sb="0" eb="1">
      <t>ヒ</t>
    </rPh>
    <phoneticPr fontId="22"/>
  </si>
  <si>
    <t>受注者</t>
    <rPh sb="0" eb="2">
      <t>ジュチュウ</t>
    </rPh>
    <rPh sb="2" eb="3">
      <t>シャ</t>
    </rPh>
    <phoneticPr fontId="22"/>
  </si>
  <si>
    <t>受 注 者</t>
    <rPh sb="0" eb="1">
      <t>ジュ</t>
    </rPh>
    <rPh sb="2" eb="3">
      <t>チュウ</t>
    </rPh>
    <rPh sb="4" eb="5">
      <t>シャ</t>
    </rPh>
    <phoneticPr fontId="22"/>
  </si>
  <si>
    <t>　　下記の期間については、消費税法の課税事業者（同法第９条第１項本文の規定により</t>
    <rPh sb="2" eb="4">
      <t>カキ</t>
    </rPh>
    <rPh sb="5" eb="7">
      <t>キカン</t>
    </rPh>
    <rPh sb="13" eb="16">
      <t>ショウヒゼイ</t>
    </rPh>
    <rPh sb="16" eb="17">
      <t>ホウ</t>
    </rPh>
    <rPh sb="18" eb="20">
      <t>カゼイ</t>
    </rPh>
    <rPh sb="20" eb="23">
      <t>ジギョウシャ</t>
    </rPh>
    <rPh sb="24" eb="26">
      <t>ドウホウ</t>
    </rPh>
    <rPh sb="26" eb="27">
      <t>ダイ</t>
    </rPh>
    <rPh sb="28" eb="29">
      <t>ジョウ</t>
    </rPh>
    <rPh sb="29" eb="30">
      <t>ダイ</t>
    </rPh>
    <rPh sb="31" eb="32">
      <t>コウ</t>
    </rPh>
    <rPh sb="32" eb="34">
      <t>ホンブン</t>
    </rPh>
    <rPh sb="35" eb="37">
      <t>キテイ</t>
    </rPh>
    <phoneticPr fontId="22"/>
  </si>
  <si>
    <t>　　下記の期間については、消費税法の免税事業者（同法第９条第１項本文の規定により</t>
    <rPh sb="2" eb="4">
      <t>カキ</t>
    </rPh>
    <rPh sb="5" eb="7">
      <t>キカン</t>
    </rPh>
    <rPh sb="13" eb="16">
      <t>ショウヒゼイ</t>
    </rPh>
    <rPh sb="16" eb="17">
      <t>ホウ</t>
    </rPh>
    <rPh sb="18" eb="20">
      <t>メンゼイ</t>
    </rPh>
    <rPh sb="20" eb="23">
      <t>ジギョウシャ</t>
    </rPh>
    <rPh sb="24" eb="26">
      <t>ドウホウ</t>
    </rPh>
    <rPh sb="26" eb="27">
      <t>ダイ</t>
    </rPh>
    <rPh sb="28" eb="29">
      <t>ジョウ</t>
    </rPh>
    <rPh sb="29" eb="30">
      <t>ダイ</t>
    </rPh>
    <rPh sb="31" eb="32">
      <t>コウ</t>
    </rPh>
    <rPh sb="32" eb="34">
      <t>ホンブン</t>
    </rPh>
    <rPh sb="35" eb="37">
      <t>キテイ</t>
    </rPh>
    <phoneticPr fontId="22"/>
  </si>
  <si>
    <t>誓　約　書</t>
  </si>
  <si>
    <t>記</t>
  </si>
  <si>
    <t>住所</t>
    <phoneticPr fontId="22"/>
  </si>
  <si>
    <t>氏名又は名称</t>
    <phoneticPr fontId="22"/>
  </si>
  <si>
    <t>代表者資格氏名　</t>
    <phoneticPr fontId="22"/>
  </si>
  <si>
    <t>　　るとき。</t>
    <phoneticPr fontId="22"/>
  </si>
  <si>
    <t>誓約書</t>
    <rPh sb="0" eb="3">
      <t>セイヤクショ</t>
    </rPh>
    <phoneticPr fontId="22"/>
  </si>
  <si>
    <t>受渡書</t>
    <rPh sb="0" eb="2">
      <t>ウケワタ</t>
    </rPh>
    <rPh sb="2" eb="3">
      <t>ショ</t>
    </rPh>
    <phoneticPr fontId="22"/>
  </si>
  <si>
    <t>（税込）</t>
    <rPh sb="1" eb="3">
      <t>ゼイコミ</t>
    </rPh>
    <phoneticPr fontId="22"/>
  </si>
  <si>
    <t>税率</t>
    <rPh sb="0" eb="2">
      <t>ゼイリツ</t>
    </rPh>
    <phoneticPr fontId="22"/>
  </si>
  <si>
    <t>提出書類についてのお願い</t>
    <rPh sb="0" eb="2">
      <t>テイシュツ</t>
    </rPh>
    <rPh sb="2" eb="4">
      <t>ショルイ</t>
    </rPh>
    <rPh sb="10" eb="11">
      <t>ネガ</t>
    </rPh>
    <phoneticPr fontId="22"/>
  </si>
  <si>
    <t>市町村民税等の特別徴収税額の通知書の写し等</t>
    <rPh sb="0" eb="3">
      <t>シチョウソン</t>
    </rPh>
    <rPh sb="3" eb="4">
      <t>ミン</t>
    </rPh>
    <rPh sb="4" eb="5">
      <t>ゼイ</t>
    </rPh>
    <rPh sb="5" eb="6">
      <t>トウ</t>
    </rPh>
    <rPh sb="7" eb="9">
      <t>トクベツ</t>
    </rPh>
    <rPh sb="9" eb="11">
      <t>チョウシュウ</t>
    </rPh>
    <rPh sb="11" eb="13">
      <t>ゼイガク</t>
    </rPh>
    <rPh sb="14" eb="17">
      <t>ツウチショ</t>
    </rPh>
    <rPh sb="18" eb="19">
      <t>ウツ</t>
    </rPh>
    <rPh sb="20" eb="21">
      <t>トウ</t>
    </rPh>
    <phoneticPr fontId="22"/>
  </si>
  <si>
    <t>免税若しくは課税事業者届出書</t>
    <rPh sb="0" eb="2">
      <t>メンゼイ</t>
    </rPh>
    <rPh sb="2" eb="3">
      <t>モ</t>
    </rPh>
    <rPh sb="6" eb="8">
      <t>カゼイ</t>
    </rPh>
    <rPh sb="8" eb="11">
      <t>ジギョウシャ</t>
    </rPh>
    <rPh sb="11" eb="14">
      <t>トドケデショ</t>
    </rPh>
    <phoneticPr fontId="22"/>
  </si>
  <si>
    <t>建設業退職金共済組合証紙購入状況報告書</t>
    <rPh sb="0" eb="2">
      <t>ケンセツ</t>
    </rPh>
    <rPh sb="2" eb="3">
      <t>ギョウ</t>
    </rPh>
    <rPh sb="3" eb="5">
      <t>タイショク</t>
    </rPh>
    <rPh sb="5" eb="6">
      <t>キン</t>
    </rPh>
    <rPh sb="6" eb="8">
      <t>キョウサイ</t>
    </rPh>
    <rPh sb="8" eb="10">
      <t>クミアイ</t>
    </rPh>
    <rPh sb="10" eb="12">
      <t>ショウシ</t>
    </rPh>
    <rPh sb="12" eb="14">
      <t>コウニュウ</t>
    </rPh>
    <rPh sb="14" eb="16">
      <t>ジョウキョウ</t>
    </rPh>
    <rPh sb="16" eb="19">
      <t>ホウコクショ</t>
    </rPh>
    <phoneticPr fontId="22"/>
  </si>
  <si>
    <t>請求書の金融機関については、口座名義を正しく記入すること。</t>
    <rPh sb="0" eb="3">
      <t>セイキュウショ</t>
    </rPh>
    <rPh sb="4" eb="6">
      <t>キンユウ</t>
    </rPh>
    <rPh sb="6" eb="8">
      <t>キカン</t>
    </rPh>
    <rPh sb="14" eb="16">
      <t>コウザ</t>
    </rPh>
    <rPh sb="16" eb="18">
      <t>メイギ</t>
    </rPh>
    <rPh sb="19" eb="20">
      <t>タダ</t>
    </rPh>
    <rPh sb="22" eb="24">
      <t>キニュウ</t>
    </rPh>
    <phoneticPr fontId="22"/>
  </si>
  <si>
    <t>請求書と金融機関口座名義に差異がある場合、振込みが遅れますのでご注意ください。</t>
    <rPh sb="0" eb="3">
      <t>セイキュウショ</t>
    </rPh>
    <rPh sb="4" eb="6">
      <t>キンユウ</t>
    </rPh>
    <rPh sb="6" eb="8">
      <t>キカン</t>
    </rPh>
    <rPh sb="8" eb="10">
      <t>コウザ</t>
    </rPh>
    <rPh sb="10" eb="12">
      <t>メイギ</t>
    </rPh>
    <rPh sb="13" eb="15">
      <t>サイ</t>
    </rPh>
    <rPh sb="18" eb="20">
      <t>バアイ</t>
    </rPh>
    <rPh sb="21" eb="22">
      <t>フ</t>
    </rPh>
    <rPh sb="22" eb="23">
      <t>コ</t>
    </rPh>
    <rPh sb="25" eb="26">
      <t>オク</t>
    </rPh>
    <rPh sb="32" eb="34">
      <t>チュウイ</t>
    </rPh>
    <phoneticPr fontId="22"/>
  </si>
  <si>
    <t>◎重要</t>
    <rPh sb="1" eb="3">
      <t>ジュウヨウ</t>
    </rPh>
    <phoneticPr fontId="22"/>
  </si>
  <si>
    <t>に</t>
    <phoneticPr fontId="22"/>
  </si>
  <si>
    <t>まで</t>
    <phoneticPr fontId="22"/>
  </si>
  <si>
    <t>から</t>
    <phoneticPr fontId="22"/>
  </si>
  <si>
    <t>委託業務の名称</t>
    <rPh sb="0" eb="2">
      <t>イタク</t>
    </rPh>
    <rPh sb="2" eb="4">
      <t>ギョウム</t>
    </rPh>
    <rPh sb="5" eb="7">
      <t>メイショウ</t>
    </rPh>
    <phoneticPr fontId="22"/>
  </si>
  <si>
    <t>業務名</t>
    <rPh sb="0" eb="3">
      <t>ギョウムメイ</t>
    </rPh>
    <phoneticPr fontId="22"/>
  </si>
  <si>
    <t>業　務　着　手　届</t>
    <rPh sb="0" eb="1">
      <t>ギョウ</t>
    </rPh>
    <rPh sb="2" eb="3">
      <t>ツトム</t>
    </rPh>
    <rPh sb="4" eb="5">
      <t>キ</t>
    </rPh>
    <rPh sb="6" eb="7">
      <t>テ</t>
    </rPh>
    <rPh sb="8" eb="9">
      <t>トドケ</t>
    </rPh>
    <phoneticPr fontId="22"/>
  </si>
  <si>
    <t>に契約しました上記業務は、</t>
    <rPh sb="1" eb="3">
      <t>ケイヤク</t>
    </rPh>
    <rPh sb="7" eb="9">
      <t>ジョウキ</t>
    </rPh>
    <rPh sb="9" eb="11">
      <t>ギョウム</t>
    </rPh>
    <phoneticPr fontId="22"/>
  </si>
  <si>
    <t>業　務　工　程　表</t>
    <rPh sb="0" eb="1">
      <t>ギョウ</t>
    </rPh>
    <rPh sb="2" eb="3">
      <t>ツトム</t>
    </rPh>
    <rPh sb="4" eb="5">
      <t>タクミ</t>
    </rPh>
    <rPh sb="6" eb="7">
      <t>ホド</t>
    </rPh>
    <rPh sb="8" eb="9">
      <t>ヒョウ</t>
    </rPh>
    <phoneticPr fontId="22"/>
  </si>
  <si>
    <t>業務項目</t>
    <rPh sb="0" eb="2">
      <t>ギョウム</t>
    </rPh>
    <rPh sb="2" eb="4">
      <t>コウモク</t>
    </rPh>
    <phoneticPr fontId="22"/>
  </si>
  <si>
    <t>業　務　完　了　届</t>
    <rPh sb="0" eb="1">
      <t>ギョウ</t>
    </rPh>
    <rPh sb="2" eb="3">
      <t>ツトム</t>
    </rPh>
    <rPh sb="4" eb="5">
      <t>カン</t>
    </rPh>
    <rPh sb="6" eb="7">
      <t>リョウ</t>
    </rPh>
    <rPh sb="8" eb="9">
      <t>トドケ</t>
    </rPh>
    <phoneticPr fontId="22"/>
  </si>
  <si>
    <t>に着手した上記業務は、</t>
    <rPh sb="1" eb="3">
      <t>チャクシュ</t>
    </rPh>
    <rPh sb="5" eb="7">
      <t>ジョウキ</t>
    </rPh>
    <rPh sb="7" eb="9">
      <t>ギョウム</t>
    </rPh>
    <phoneticPr fontId="22"/>
  </si>
  <si>
    <t>　⑶　構成員等であることを知りながら、構成員等を雇用し、又は使用しているとき。</t>
    <phoneticPr fontId="22"/>
  </si>
  <si>
    <t>　⑹　暴力的組織又は構成員等に経済上の利益又は便宜を供与したとき。</t>
    <phoneticPr fontId="22"/>
  </si>
  <si>
    <t>　上記の業務請負契約金の前払として支払くださるよう保証証書を添付して申請します。</t>
    <rPh sb="1" eb="3">
      <t>ジョウキ</t>
    </rPh>
    <rPh sb="4" eb="6">
      <t>ギョウム</t>
    </rPh>
    <rPh sb="6" eb="8">
      <t>ウケオイ</t>
    </rPh>
    <rPh sb="8" eb="11">
      <t>ケイヤクキン</t>
    </rPh>
    <rPh sb="12" eb="14">
      <t>マエバラ</t>
    </rPh>
    <rPh sb="17" eb="19">
      <t>シハライ</t>
    </rPh>
    <rPh sb="25" eb="27">
      <t>ホショウ</t>
    </rPh>
    <rPh sb="27" eb="29">
      <t>ショウショ</t>
    </rPh>
    <rPh sb="30" eb="32">
      <t>テンプ</t>
    </rPh>
    <rPh sb="34" eb="36">
      <t>シンセイ</t>
    </rPh>
    <phoneticPr fontId="22"/>
  </si>
  <si>
    <t>業務名</t>
    <phoneticPr fontId="22"/>
  </si>
  <si>
    <t>令和　　　　年　　　　月　　　　日</t>
    <rPh sb="0" eb="1">
      <t>レイ</t>
    </rPh>
    <rPh sb="1" eb="2">
      <t>ワ</t>
    </rPh>
    <rPh sb="6" eb="7">
      <t>ネン</t>
    </rPh>
    <rPh sb="11" eb="12">
      <t>ツキ</t>
    </rPh>
    <rPh sb="16" eb="17">
      <t>ヒ</t>
    </rPh>
    <phoneticPr fontId="22"/>
  </si>
  <si>
    <t>令和　　　年　　　月　　　日</t>
    <rPh sb="0" eb="1">
      <t>レイ</t>
    </rPh>
    <rPh sb="1" eb="2">
      <t>ワ</t>
    </rPh>
    <rPh sb="5" eb="6">
      <t>ネン</t>
    </rPh>
    <rPh sb="9" eb="10">
      <t>ツキ</t>
    </rPh>
    <rPh sb="13" eb="14">
      <t>ヒ</t>
    </rPh>
    <phoneticPr fontId="22"/>
  </si>
  <si>
    <t>令和</t>
    <rPh sb="0" eb="2">
      <t>レ</t>
    </rPh>
    <phoneticPr fontId="22"/>
  </si>
  <si>
    <t>令和　　　年　　　月　　　日</t>
    <rPh sb="0" eb="2">
      <t>レ</t>
    </rPh>
    <rPh sb="5" eb="6">
      <t>ネン</t>
    </rPh>
    <rPh sb="9" eb="10">
      <t>ツキ</t>
    </rPh>
    <rPh sb="13" eb="14">
      <t>ヒ</t>
    </rPh>
    <phoneticPr fontId="22"/>
  </si>
  <si>
    <t>受　　　渡　　　書</t>
    <rPh sb="0" eb="1">
      <t>ウケ</t>
    </rPh>
    <rPh sb="4" eb="5">
      <t>ワタリ</t>
    </rPh>
    <rPh sb="8" eb="9">
      <t>ショ</t>
    </rPh>
    <phoneticPr fontId="22"/>
  </si>
  <si>
    <t>受け渡し年月日</t>
    <rPh sb="0" eb="1">
      <t>ウ</t>
    </rPh>
    <rPh sb="2" eb="3">
      <t>ワタ</t>
    </rPh>
    <rPh sb="4" eb="7">
      <t>ネンガッピ</t>
    </rPh>
    <phoneticPr fontId="22"/>
  </si>
  <si>
    <t>引渡人</t>
    <rPh sb="0" eb="2">
      <t>ヒキワタシ</t>
    </rPh>
    <rPh sb="2" eb="3">
      <t>ニン</t>
    </rPh>
    <phoneticPr fontId="22"/>
  </si>
  <si>
    <t>受取人</t>
    <rPh sb="0" eb="2">
      <t>ウケトリ</t>
    </rPh>
    <rPh sb="2" eb="3">
      <t>ニン</t>
    </rPh>
    <phoneticPr fontId="22"/>
  </si>
  <si>
    <t>立会人</t>
    <rPh sb="0" eb="2">
      <t>タチアイ</t>
    </rPh>
    <rPh sb="2" eb="3">
      <t>ニン</t>
    </rPh>
    <phoneticPr fontId="22"/>
  </si>
  <si>
    <t>ア</t>
    <phoneticPr fontId="22"/>
  </si>
  <si>
    <t>イ</t>
    <phoneticPr fontId="22"/>
  </si>
  <si>
    <t>ウ</t>
    <phoneticPr fontId="22"/>
  </si>
  <si>
    <t>円</t>
    <rPh sb="0" eb="1">
      <t>エン</t>
    </rPh>
    <phoneticPr fontId="22"/>
  </si>
  <si>
    <t>契約不適合
責任期間</t>
    <rPh sb="0" eb="2">
      <t>ケイヤク</t>
    </rPh>
    <rPh sb="2" eb="5">
      <t>フテキゴウ</t>
    </rPh>
    <rPh sb="6" eb="8">
      <t>セキニン</t>
    </rPh>
    <rPh sb="8" eb="10">
      <t>キカン</t>
    </rPh>
    <phoneticPr fontId="22"/>
  </si>
  <si>
    <t>業務委託料</t>
    <rPh sb="0" eb="2">
      <t>ギョウム</t>
    </rPh>
    <rPh sb="2" eb="4">
      <t>イタク</t>
    </rPh>
    <rPh sb="4" eb="5">
      <t>リョウ</t>
    </rPh>
    <phoneticPr fontId="22"/>
  </si>
  <si>
    <t>履行期間</t>
    <rPh sb="0" eb="2">
      <t>リコウ</t>
    </rPh>
    <rPh sb="2" eb="4">
      <t>キカン</t>
    </rPh>
    <phoneticPr fontId="22"/>
  </si>
  <si>
    <t>履行期間</t>
    <rPh sb="0" eb="2">
      <t>リコウ</t>
    </rPh>
    <phoneticPr fontId="22"/>
  </si>
  <si>
    <t>着 手</t>
    <rPh sb="0" eb="1">
      <t>キ</t>
    </rPh>
    <rPh sb="2" eb="3">
      <t>テ</t>
    </rPh>
    <phoneticPr fontId="22"/>
  </si>
  <si>
    <t>完 了</t>
    <rPh sb="0" eb="1">
      <t>カン</t>
    </rPh>
    <rPh sb="2" eb="3">
      <t>リョウ</t>
    </rPh>
    <phoneticPr fontId="22"/>
  </si>
  <si>
    <t>２　履 行 期 間</t>
    <rPh sb="2" eb="3">
      <t>クツ</t>
    </rPh>
    <rPh sb="4" eb="5">
      <t>ギョウ</t>
    </rPh>
    <rPh sb="6" eb="7">
      <t>キ</t>
    </rPh>
    <rPh sb="8" eb="9">
      <t>アイダ</t>
    </rPh>
    <phoneticPr fontId="22"/>
  </si>
  <si>
    <t>１　委託業務の名称</t>
    <rPh sb="4" eb="5">
      <t>ギョウ</t>
    </rPh>
    <rPh sb="5" eb="6">
      <t>ツトム</t>
    </rPh>
    <rPh sb="7" eb="8">
      <t>メイ</t>
    </rPh>
    <rPh sb="8" eb="9">
      <t>ショウ</t>
    </rPh>
    <phoneticPr fontId="22"/>
  </si>
  <si>
    <t>業務責任者通知書</t>
    <rPh sb="0" eb="2">
      <t>ギョウム</t>
    </rPh>
    <rPh sb="2" eb="5">
      <t>セキニンシャ</t>
    </rPh>
    <rPh sb="5" eb="8">
      <t>ツウチショ</t>
    </rPh>
    <phoneticPr fontId="22"/>
  </si>
  <si>
    <t>委託業務の名称　</t>
    <rPh sb="0" eb="2">
      <t>イタク</t>
    </rPh>
    <rPh sb="2" eb="4">
      <t>ギョウム</t>
    </rPh>
    <rPh sb="5" eb="7">
      <t>メイショウ</t>
    </rPh>
    <phoneticPr fontId="22"/>
  </si>
  <si>
    <t>業務委託契約書条項第８条に規定する業務責任者を下記のとおり通知します。</t>
    <rPh sb="23" eb="25">
      <t>カキ</t>
    </rPh>
    <rPh sb="29" eb="31">
      <t>ツウチ</t>
    </rPh>
    <phoneticPr fontId="22"/>
  </si>
  <si>
    <t>業務責任者氏名</t>
    <rPh sb="0" eb="2">
      <t>ギョウム</t>
    </rPh>
    <rPh sb="2" eb="5">
      <t>セキニンシャ</t>
    </rPh>
    <rPh sb="5" eb="7">
      <t>シメイ</t>
    </rPh>
    <phoneticPr fontId="22"/>
  </si>
  <si>
    <t>名　称</t>
    <rPh sb="0" eb="1">
      <t>ナ</t>
    </rPh>
    <rPh sb="2" eb="3">
      <t>ショウ</t>
    </rPh>
    <phoneticPr fontId="22"/>
  </si>
  <si>
    <t>令和</t>
    <phoneticPr fontId="22"/>
  </si>
  <si>
    <t>２　暴力団排除条項第１項第１号又は第２号に該当する事由の有無の確認のため、役員名簿等の提出</t>
    <phoneticPr fontId="22"/>
  </si>
  <si>
    <t>　を求められたときは、速やかに提出します。</t>
    <phoneticPr fontId="22"/>
  </si>
  <si>
    <t>　⑴　計画的又は常習的に暴力的不法行為等を行い、又は行うおそれがある組織（以下「暴力的組織」という。）で</t>
    <phoneticPr fontId="22"/>
  </si>
  <si>
    <t>　　あるとき。</t>
    <phoneticPr fontId="22"/>
  </si>
  <si>
    <t>　⑵　役員等（個人である場合におけるその者、法人である場合におけるその法人の役員又は当該個人若しくは法人</t>
    <phoneticPr fontId="22"/>
  </si>
  <si>
    <t>　　の経営に事実上参画している者をいう。以下同じ。）が、暴力的組織の構成員（構成員とみなされる場合を含む。</t>
    <phoneticPr fontId="22"/>
  </si>
  <si>
    <t>　　以下「構成員等」という。）となっているとき。</t>
    <phoneticPr fontId="22"/>
  </si>
  <si>
    <t>　⑷　第１号又は第２号に該当するものであることを知りながら、その者と下請契約（一次下請及び二次下請以降全</t>
    <phoneticPr fontId="22"/>
  </si>
  <si>
    <t>　　ての下請契約を含む。）又は資材若しくは原材料の購入契約等を締結したとき。</t>
    <phoneticPr fontId="22"/>
  </si>
  <si>
    <t>　⑸　自社、自己若しくは第三者の不正の利益を図る目的又は第三者に損害を与える目的をもって、暴力的組織又は</t>
    <phoneticPr fontId="22"/>
  </si>
  <si>
    <t>　　構成員等を利用したとき。</t>
    <phoneticPr fontId="22"/>
  </si>
  <si>
    <t>　⑺　役員等又は使用人が、個人の私生活上において、自己若しくは第三者の不正の利益を図る目的若しくは第三者</t>
    <phoneticPr fontId="22"/>
  </si>
  <si>
    <t>　　に損害を与える目的をもって、暴力的組織若しくは構成員等を利用したとき、又は暴力的組織若しくは構成員等</t>
    <phoneticPr fontId="22"/>
  </si>
  <si>
    <t>　　に経済上の利益若しくは宜を供与したとき。</t>
    <phoneticPr fontId="22"/>
  </si>
  <si>
    <t>　⑻　役員等又は使用人が、暴力的組織又は構成員等と密接な交際を有し、又は社会的に非難される関係を有してい</t>
    <phoneticPr fontId="22"/>
  </si>
  <si>
    <t>２　 履 行 期 間</t>
    <rPh sb="3" eb="4">
      <t>クツ</t>
    </rPh>
    <rPh sb="5" eb="6">
      <t>ギョウ</t>
    </rPh>
    <rPh sb="7" eb="8">
      <t>キ</t>
    </rPh>
    <rPh sb="9" eb="10">
      <t>アイダ</t>
    </rPh>
    <phoneticPr fontId="22"/>
  </si>
  <si>
    <t>完了したので、検査くださるようお届けします。</t>
    <rPh sb="0" eb="2">
      <t>カンリョウ</t>
    </rPh>
    <rPh sb="7" eb="9">
      <t>ケンサ</t>
    </rPh>
    <rPh sb="16" eb="17">
      <t>トド</t>
    </rPh>
    <phoneticPr fontId="22"/>
  </si>
  <si>
    <t>令和　　年　　月　　日</t>
    <rPh sb="0" eb="2">
      <t>レ</t>
    </rPh>
    <rPh sb="4" eb="5">
      <t>ネン</t>
    </rPh>
    <rPh sb="7" eb="8">
      <t>ガツ</t>
    </rPh>
    <rPh sb="10" eb="11">
      <t>ニチ</t>
    </rPh>
    <phoneticPr fontId="22"/>
  </si>
  <si>
    <t>委託業務
の名称</t>
    <rPh sb="0" eb="2">
      <t>イタク</t>
    </rPh>
    <rPh sb="2" eb="4">
      <t>ギョウム</t>
    </rPh>
    <rPh sb="6" eb="8">
      <t>メイショウ</t>
    </rPh>
    <phoneticPr fontId="22"/>
  </si>
  <si>
    <t>令和　　　　年　　　　月　　　　日</t>
    <rPh sb="0" eb="2">
      <t>レイワ</t>
    </rPh>
    <phoneticPr fontId="22"/>
  </si>
  <si>
    <t>＜業務委託契約書条項抜粋＞</t>
    <rPh sb="1" eb="8">
      <t>ギョウムイタクケイヤクショ</t>
    </rPh>
    <rPh sb="8" eb="10">
      <t>ジョウコウ</t>
    </rPh>
    <rPh sb="10" eb="12">
      <t>バッスイ</t>
    </rPh>
    <phoneticPr fontId="22"/>
  </si>
  <si>
    <t>　（業務責任者）</t>
    <phoneticPr fontId="22"/>
  </si>
  <si>
    <t>第８条　受注者は、委託業務の履行上の管理を行う業務責任者を定め、その氏名その他必要な事項を</t>
    <phoneticPr fontId="22"/>
  </si>
  <si>
    <t>　発注者に通知しなければならない。業務責任者を変更したときも、同様とする。</t>
    <phoneticPr fontId="22"/>
  </si>
  <si>
    <t>２　業務責任者は、この契約の履行に関し、委託業務の管理及び統括を行うほか、業務委託料の変更、</t>
    <phoneticPr fontId="22"/>
  </si>
  <si>
    <t>　履行期間の変更、業務委託料の請求及び受領、第１０条第１項の規定による請求の受理、同条第２</t>
    <phoneticPr fontId="22"/>
  </si>
  <si>
    <t>　項の規定による決定及び通知、同条第３項の規定による請求、同条第４項の規定による通知の受理</t>
    <phoneticPr fontId="22"/>
  </si>
  <si>
    <t>　並びにこの契約の解除に係る権限を除き、この契約に基づく受注者の一切の権限を行使することが</t>
    <phoneticPr fontId="22"/>
  </si>
  <si>
    <t>　できる。　</t>
    <phoneticPr fontId="22"/>
  </si>
  <si>
    <t>３　受注者は、前項の規定にかかわらず、自己の有する権限のうち業務責任者に委任せず自ら行使し</t>
    <phoneticPr fontId="22"/>
  </si>
  <si>
    <t>　ようとするものがあるときは、あらかじめ、当該権限の内容を発注者に通知しなければならない。</t>
    <phoneticPr fontId="22"/>
  </si>
  <si>
    <t>業務工程表</t>
    <rPh sb="0" eb="2">
      <t>ギョウム</t>
    </rPh>
    <rPh sb="2" eb="4">
      <t>コウテイ</t>
    </rPh>
    <rPh sb="4" eb="5">
      <t>ヒョウ</t>
    </rPh>
    <phoneticPr fontId="22"/>
  </si>
  <si>
    <t>業務着手届</t>
    <rPh sb="0" eb="2">
      <t>ギョウム</t>
    </rPh>
    <rPh sb="2" eb="4">
      <t>チャクシュ</t>
    </rPh>
    <rPh sb="4" eb="5">
      <t>トドケ</t>
    </rPh>
    <phoneticPr fontId="22"/>
  </si>
  <si>
    <t>業務完了届</t>
    <rPh sb="0" eb="2">
      <t>ギョウム</t>
    </rPh>
    <rPh sb="2" eb="4">
      <t>カンリョウ</t>
    </rPh>
    <rPh sb="4" eb="5">
      <t>トドケ</t>
    </rPh>
    <phoneticPr fontId="22"/>
  </si>
  <si>
    <t>（業務委託料）</t>
    <rPh sb="1" eb="6">
      <t>ギョウムイタクリョウ</t>
    </rPh>
    <phoneticPr fontId="22"/>
  </si>
  <si>
    <t>契約書又は請書に記載のとおり</t>
    <rPh sb="0" eb="2">
      <t>ケイヤク</t>
    </rPh>
    <rPh sb="2" eb="3">
      <t>ショ</t>
    </rPh>
    <rPh sb="3" eb="4">
      <t>マタ</t>
    </rPh>
    <rPh sb="5" eb="7">
      <t>ウケショ</t>
    </rPh>
    <rPh sb="8" eb="10">
      <t>キサイ</t>
    </rPh>
    <phoneticPr fontId="22"/>
  </si>
  <si>
    <t>１　業務委託契約書条項第２１条（以下「暴力団排除条項」という。）第１項各号のいずれにも該当</t>
    <rPh sb="2" eb="4">
      <t>ギョウム</t>
    </rPh>
    <rPh sb="4" eb="6">
      <t>イタク</t>
    </rPh>
    <rPh sb="6" eb="8">
      <t>ケイヤク</t>
    </rPh>
    <rPh sb="8" eb="9">
      <t>ショ</t>
    </rPh>
    <rPh sb="9" eb="11">
      <t>ジョウコウ</t>
    </rPh>
    <rPh sb="11" eb="12">
      <t>ダイ</t>
    </rPh>
    <rPh sb="14" eb="15">
      <t>ジョウ</t>
    </rPh>
    <phoneticPr fontId="22"/>
  </si>
  <si>
    <t>　しません。</t>
    <phoneticPr fontId="22"/>
  </si>
  <si>
    <t>＜業務委託契約書条項抜粋＞</t>
    <rPh sb="1" eb="3">
      <t>ギョウム</t>
    </rPh>
    <rPh sb="7" eb="8">
      <t>ショ</t>
    </rPh>
    <rPh sb="8" eb="10">
      <t>ジョウコウ</t>
    </rPh>
    <rPh sb="10" eb="12">
      <t>バッスイ</t>
    </rPh>
    <phoneticPr fontId="22"/>
  </si>
  <si>
    <t>　（暴力団排除）</t>
    <phoneticPr fontId="22"/>
  </si>
  <si>
    <t>第２１条　発注者は、福岡県からの通知に基づき、受注者が次の各号のいずれかに該当するときは、直ちにこの契約</t>
    <phoneticPr fontId="22"/>
  </si>
  <si>
    <t>　を解除することができる。この場合において、解除により受注者に損害があっても、発注者はその損害の賠償の責</t>
    <phoneticPr fontId="22"/>
  </si>
  <si>
    <t>　めを負わないものとする。</t>
    <phoneticPr fontId="22"/>
  </si>
  <si>
    <t>２　前項の規定によりこの契約が解除された場合においては、受注者は、業務委託料の１０分の１に相当する額を違</t>
    <phoneticPr fontId="22"/>
  </si>
  <si>
    <t>　約金として発注者の指定する期間内に支払わなければならない。この場合において、契約保証金の納付又はこれに</t>
    <phoneticPr fontId="22"/>
  </si>
  <si>
    <t>　代わる担保の提供が行われているときは、発注者は、当該契約保証金又は担保をもって違約金に充当することがで</t>
    <phoneticPr fontId="22"/>
  </si>
  <si>
    <t>　き、また、発注者は受注者に対する契約金その他の債務があるときは、相殺することができる。</t>
    <phoneticPr fontId="22"/>
  </si>
  <si>
    <t>３　前項に規定する違約金の徴収は、受注者に対する発注者の損害賠償の請求を妨げない。</t>
    <phoneticPr fontId="22"/>
  </si>
  <si>
    <t>受 注 者　　　住 所 氏 名　　　</t>
    <rPh sb="0" eb="1">
      <t>ジュ</t>
    </rPh>
    <rPh sb="2" eb="3">
      <t>チュウ</t>
    </rPh>
    <rPh sb="4" eb="5">
      <t>モノ</t>
    </rPh>
    <rPh sb="8" eb="9">
      <t>ジュウ</t>
    </rPh>
    <rPh sb="10" eb="11">
      <t>トコロ</t>
    </rPh>
    <rPh sb="12" eb="13">
      <t>シ</t>
    </rPh>
    <rPh sb="14" eb="15">
      <t>ナ</t>
    </rPh>
    <phoneticPr fontId="22"/>
  </si>
  <si>
    <t>企業長</t>
    <rPh sb="0" eb="2">
      <t>キギョウ</t>
    </rPh>
    <rPh sb="2" eb="3">
      <t>チョウ</t>
    </rPh>
    <phoneticPr fontId="22"/>
  </si>
  <si>
    <t>田川広域水道企業団　企業長</t>
    <rPh sb="0" eb="9">
      <t>タガワコウイキスイドウキギョウダン</t>
    </rPh>
    <rPh sb="10" eb="12">
      <t>キギョウ</t>
    </rPh>
    <rPh sb="12" eb="13">
      <t>チョウ</t>
    </rPh>
    <phoneticPr fontId="22"/>
  </si>
  <si>
    <t>田川広域水道企業団</t>
    <rPh sb="0" eb="9">
      <t>タガワコウイキスイドウキギョウダン</t>
    </rPh>
    <phoneticPr fontId="22"/>
  </si>
  <si>
    <t>　私は、田川広域水道企業団が田川広域水道企業団暴力団排除条例に基づき、公共工事その他の
田川広域水道企業団の事務又は事業により暴力団を利することとならないように、暴力団員はもと
より、暴力団若しくは暴力団員と密接な関係を有する者を入札、契約から排除していることを認識
したうえで、裏面記載事項について説明を受け、これを了解し、下記事項について、誓約いたします。
　なお、これらの事項に反する場合、契約の解除等、貴企業団が行う一切の措置について異議の申
し立てを行いません。</t>
    <rPh sb="6" eb="8">
      <t>コウイキ</t>
    </rPh>
    <rPh sb="8" eb="10">
      <t>スイドウ</t>
    </rPh>
    <rPh sb="10" eb="12">
      <t>キギョウ</t>
    </rPh>
    <rPh sb="12" eb="13">
      <t>ダン</t>
    </rPh>
    <rPh sb="16" eb="23">
      <t>コウイキスイドウキギョウダン</t>
    </rPh>
    <rPh sb="46" eb="48">
      <t>コウイキ</t>
    </rPh>
    <rPh sb="48" eb="50">
      <t>スイドウ</t>
    </rPh>
    <rPh sb="50" eb="52">
      <t>キギョウ</t>
    </rPh>
    <rPh sb="52" eb="53">
      <t>ダン</t>
    </rPh>
    <rPh sb="206" eb="208">
      <t>キギョウ</t>
    </rPh>
    <rPh sb="208" eb="209">
      <t>ダン</t>
    </rPh>
    <phoneticPr fontId="22"/>
  </si>
  <si>
    <t>田川広域水道企業団</t>
    <rPh sb="0" eb="9">
      <t>タガワコウイキスイドウキギョウダン</t>
    </rPh>
    <phoneticPr fontId="22"/>
  </si>
  <si>
    <t>　田川広域水道企業団</t>
    <rPh sb="1" eb="3">
      <t>タガワ</t>
    </rPh>
    <rPh sb="3" eb="10">
      <t>コウイキスイドウキギョウダン</t>
    </rPh>
    <phoneticPr fontId="22"/>
  </si>
  <si>
    <t>　企業長</t>
    <rPh sb="1" eb="3">
      <t>キギョウ</t>
    </rPh>
    <rPh sb="3" eb="4">
      <t>チョウ</t>
    </rPh>
    <phoneticPr fontId="22"/>
  </si>
  <si>
    <t>企業長</t>
    <rPh sb="0" eb="3">
      <t>キギョウチョウ</t>
    </rPh>
    <phoneticPr fontId="22"/>
  </si>
  <si>
    <t>　田川広域水道企業団</t>
    <rPh sb="1" eb="10">
      <t>タガワコウイキスイドウキギョウダン</t>
    </rPh>
    <phoneticPr fontId="22"/>
  </si>
  <si>
    <t>企業長</t>
    <rPh sb="0" eb="2">
      <t>キギョウ</t>
    </rPh>
    <rPh sb="2" eb="3">
      <t>チョウ</t>
    </rPh>
    <phoneticPr fontId="22"/>
  </si>
  <si>
    <t>田川広域水道企業団</t>
    <rPh sb="0" eb="2">
      <t>タガワ</t>
    </rPh>
    <rPh sb="2" eb="4">
      <t>コウイキ</t>
    </rPh>
    <rPh sb="4" eb="6">
      <t>スイドウ</t>
    </rPh>
    <rPh sb="6" eb="8">
      <t>キギョウ</t>
    </rPh>
    <rPh sb="8" eb="9">
      <t>ダン</t>
    </rPh>
    <phoneticPr fontId="22"/>
  </si>
  <si>
    <t>田川広域水道企業団</t>
    <rPh sb="2" eb="4">
      <t>コウイキ</t>
    </rPh>
    <rPh sb="4" eb="6">
      <t>スイドウ</t>
    </rPh>
    <rPh sb="6" eb="8">
      <t>キギョウ</t>
    </rPh>
    <rPh sb="8" eb="9">
      <t>ダン</t>
    </rPh>
    <phoneticPr fontId="22"/>
  </si>
  <si>
    <t>課長補佐</t>
    <rPh sb="0" eb="2">
      <t>カチョウ</t>
    </rPh>
    <rPh sb="2" eb="4">
      <t>ホサ</t>
    </rPh>
    <phoneticPr fontId="22"/>
  </si>
  <si>
    <t>企画官</t>
    <rPh sb="0" eb="2">
      <t>キカク</t>
    </rPh>
    <rPh sb="2" eb="3">
      <t>カン</t>
    </rPh>
    <phoneticPr fontId="22"/>
  </si>
  <si>
    <t>技術主査</t>
    <rPh sb="0" eb="2">
      <t>ギジュツ</t>
    </rPh>
    <rPh sb="2" eb="4">
      <t>シュサ</t>
    </rPh>
    <phoneticPr fontId="22"/>
  </si>
  <si>
    <t>事務主査</t>
    <rPh sb="0" eb="2">
      <t>ジム</t>
    </rPh>
    <rPh sb="2" eb="4">
      <t>シュサ</t>
    </rPh>
    <phoneticPr fontId="22"/>
  </si>
  <si>
    <t>技　　師</t>
    <rPh sb="0" eb="1">
      <t>ワザ</t>
    </rPh>
    <rPh sb="3" eb="4">
      <t>シ</t>
    </rPh>
    <phoneticPr fontId="22"/>
  </si>
  <si>
    <t>主　　事</t>
    <rPh sb="0" eb="1">
      <t>シュ</t>
    </rPh>
    <rPh sb="3" eb="4">
      <t>コト</t>
    </rPh>
    <phoneticPr fontId="22"/>
  </si>
  <si>
    <t>参　　事</t>
    <rPh sb="0" eb="1">
      <t>サン</t>
    </rPh>
    <rPh sb="3" eb="4">
      <t>コト</t>
    </rPh>
    <phoneticPr fontId="22"/>
  </si>
  <si>
    <t>リスト</t>
    <phoneticPr fontId="22"/>
  </si>
  <si>
    <t>６～８は、業務完了時に成果品等と一緒に提出してください。</t>
    <rPh sb="5" eb="7">
      <t>ギョウム</t>
    </rPh>
    <rPh sb="7" eb="9">
      <t>カンリョウ</t>
    </rPh>
    <rPh sb="9" eb="10">
      <t>ジ</t>
    </rPh>
    <rPh sb="11" eb="14">
      <t>セイカヒン</t>
    </rPh>
    <rPh sb="14" eb="15">
      <t>トウ</t>
    </rPh>
    <rPh sb="16" eb="18">
      <t>イッショ</t>
    </rPh>
    <rPh sb="19" eb="21">
      <t>テイシュツ</t>
    </rPh>
    <phoneticPr fontId="22"/>
  </si>
  <si>
    <t>１～５は、契約時に提出してください。</t>
    <rPh sb="5" eb="7">
      <t>ケイヤク</t>
    </rPh>
    <rPh sb="7" eb="8">
      <t>ジ</t>
    </rPh>
    <rPh sb="9" eb="11">
      <t>テイシュツ</t>
    </rPh>
    <phoneticPr fontId="22"/>
  </si>
  <si>
    <t>様式第１１号（第４０条関係）</t>
    <rPh sb="0" eb="2">
      <t>ヨウシキ</t>
    </rPh>
    <rPh sb="2" eb="3">
      <t>ダイ</t>
    </rPh>
    <rPh sb="5" eb="6">
      <t>ゴウ</t>
    </rPh>
    <rPh sb="7" eb="8">
      <t>ダイ</t>
    </rPh>
    <rPh sb="10" eb="11">
      <t>ジョウ</t>
    </rPh>
    <rPh sb="11" eb="13">
      <t>カンケイ</t>
    </rPh>
    <phoneticPr fontId="22"/>
  </si>
  <si>
    <t>　暴力団排除条項第１項各号の解釈について</t>
    <phoneticPr fontId="22"/>
  </si>
  <si>
    <t>　⑴　第３号及び第４号関係</t>
    <phoneticPr fontId="22"/>
  </si>
  <si>
    <t>　　　構成員等である事実を知らずに、構成員等を雇用している場合又は暴力的組織若しくは構成</t>
    <phoneticPr fontId="22"/>
  </si>
  <si>
    <t>　　員等である事実を知らずに、その者と下請契約若しくは資材、原材料の購入契約等を締結した</t>
    <phoneticPr fontId="22"/>
  </si>
  <si>
    <t>　　場合であっても、当該事実の判明後速やかに、解雇に係る手続や契約の解除など適切な是正措</t>
    <phoneticPr fontId="22"/>
  </si>
  <si>
    <t>　　置を行わないときは、当該事実を知りながら行っているものとみなす。</t>
    <phoneticPr fontId="22"/>
  </si>
  <si>
    <t>　⑵　第８号関係</t>
    <phoneticPr fontId="22"/>
  </si>
  <si>
    <t>　　　「密接な交際」とは、例えば友人又は知人として、会食、遊技、旅行、スポーツ等を共にす</t>
    <phoneticPr fontId="22"/>
  </si>
  <si>
    <t>　　るなどの交遊をしていることである。「社会的に非難される関係」とは、例えば構成員等を自</t>
    <phoneticPr fontId="22"/>
  </si>
  <si>
    <t>　　 らが主催するパーティその他の会合に招待するような関係又は構成員等が主催するパーティその</t>
    <phoneticPr fontId="22"/>
  </si>
  <si>
    <t>　　他の会合に出席するような関係である。</t>
    <phoneticPr fontId="22"/>
  </si>
  <si>
    <t>※　上記１の暴力団排除条項第１項各号の解釈については、次の通りです。</t>
    <rPh sb="27" eb="28">
      <t>ツギ</t>
    </rPh>
    <rPh sb="29" eb="30">
      <t>トオ</t>
    </rPh>
    <phoneticPr fontId="22"/>
  </si>
  <si>
    <t>　　裏面とあわせてご確認ください。</t>
    <phoneticPr fontId="22"/>
  </si>
  <si>
    <t>様式第１３号（第４９条関係）</t>
    <rPh sb="0" eb="2">
      <t>ヨウシキ</t>
    </rPh>
    <rPh sb="2" eb="3">
      <t>ダイ</t>
    </rPh>
    <rPh sb="5" eb="6">
      <t>ゴウ</t>
    </rPh>
    <rPh sb="7" eb="8">
      <t>ダイ</t>
    </rPh>
    <rPh sb="10" eb="11">
      <t>ジョウ</t>
    </rPh>
    <rPh sb="11" eb="13">
      <t>カンケイ</t>
    </rPh>
    <phoneticPr fontId="22"/>
  </si>
  <si>
    <t>様式第１８号（第５６条関係）</t>
    <rPh sb="0" eb="2">
      <t>ヨウシキ</t>
    </rPh>
    <rPh sb="2" eb="3">
      <t>ダイ</t>
    </rPh>
    <rPh sb="5" eb="6">
      <t>ゴウ</t>
    </rPh>
    <rPh sb="7" eb="8">
      <t>ダイ</t>
    </rPh>
    <rPh sb="10" eb="11">
      <t>ジョウ</t>
    </rPh>
    <rPh sb="11" eb="13">
      <t>カンケイ</t>
    </rPh>
    <phoneticPr fontId="22"/>
  </si>
  <si>
    <t>令和　　　年　　　月　　　日</t>
    <rPh sb="0" eb="2">
      <t>レ</t>
    </rPh>
    <rPh sb="5" eb="6">
      <t>ネン</t>
    </rPh>
    <rPh sb="9" eb="10">
      <t>ガツ</t>
    </rPh>
    <rPh sb="13" eb="14">
      <t>ニチ</t>
    </rPh>
    <phoneticPr fontId="22"/>
  </si>
  <si>
    <t>※　上限2億円（業務の場合は契約金額の30/100以内）</t>
    <rPh sb="2" eb="4">
      <t>ジョウゲン</t>
    </rPh>
    <rPh sb="5" eb="6">
      <t>オク</t>
    </rPh>
    <rPh sb="6" eb="7">
      <t>エン</t>
    </rPh>
    <rPh sb="8" eb="10">
      <t>ギョウム</t>
    </rPh>
    <rPh sb="11" eb="13">
      <t>バアイ</t>
    </rPh>
    <rPh sb="14" eb="16">
      <t>ケイヤク</t>
    </rPh>
    <rPh sb="16" eb="18">
      <t>キンガク</t>
    </rPh>
    <rPh sb="25" eb="27">
      <t>イナイ</t>
    </rPh>
    <phoneticPr fontId="22"/>
  </si>
  <si>
    <t>（工事請負費：前払金）</t>
    <rPh sb="1" eb="3">
      <t>コウジ</t>
    </rPh>
    <rPh sb="3" eb="5">
      <t>ウケオイ</t>
    </rPh>
    <rPh sb="5" eb="6">
      <t>ヒ</t>
    </rPh>
    <rPh sb="7" eb="10">
      <t>マエバライキン</t>
    </rPh>
    <phoneticPr fontId="22"/>
  </si>
  <si>
    <t>　※　役職はリストから選択</t>
    <rPh sb="3" eb="5">
      <t>ヤクショク</t>
    </rPh>
    <rPh sb="11" eb="13">
      <t>センタク</t>
    </rPh>
    <phoneticPr fontId="22"/>
  </si>
  <si>
    <t>登録番号</t>
    <rPh sb="0" eb="2">
      <t>トウロク</t>
    </rPh>
    <rPh sb="2" eb="4">
      <t>バンゴウ</t>
    </rPh>
    <phoneticPr fontId="22"/>
  </si>
  <si>
    <t>10％対象</t>
    <rPh sb="3" eb="5">
      <t>タイショウ</t>
    </rPh>
    <phoneticPr fontId="22"/>
  </si>
  <si>
    <t>消費税</t>
    <rPh sb="0" eb="3">
      <t>ショウヒゼイ</t>
    </rPh>
    <phoneticPr fontId="22"/>
  </si>
  <si>
    <t>※　各様式は、企業団ホームページに掲載していますのでご利用ください。　https://www.tksk.or.jp</t>
    <rPh sb="2" eb="5">
      <t>カクヨウシキ</t>
    </rPh>
    <rPh sb="7" eb="10">
      <t>キギョウダン</t>
    </rPh>
    <rPh sb="17" eb="19">
      <t>ケイサイ</t>
    </rPh>
    <rPh sb="27" eb="29">
      <t>リヨウ</t>
    </rPh>
    <phoneticPr fontId="22"/>
  </si>
  <si>
    <t>（企業団情報/情報公開/入札情報/入札関連仕様書等/04　契約関係様式）</t>
    <phoneticPr fontId="22"/>
  </si>
  <si>
    <t>←　請求日は検収日以降</t>
    <rPh sb="2" eb="4">
      <t>セイキュウ</t>
    </rPh>
    <rPh sb="4" eb="5">
      <t>ビ</t>
    </rPh>
    <rPh sb="6" eb="9">
      <t>ケンシュウビ</t>
    </rPh>
    <rPh sb="9" eb="11">
      <t>イコウ</t>
    </rPh>
    <phoneticPr fontId="22"/>
  </si>
  <si>
    <t>←　適格請求書発行事業者の氏名・名称・登録番号（税務署の登録通知書に記載）
　　印鑑は代表者の印　(丸印)</t>
    <rPh sb="2" eb="4">
      <t>テキカク</t>
    </rPh>
    <rPh sb="4" eb="7">
      <t>セイキュウショ</t>
    </rPh>
    <rPh sb="7" eb="9">
      <t>ハッコウ</t>
    </rPh>
    <rPh sb="9" eb="12">
      <t>ジギョウシャ</t>
    </rPh>
    <rPh sb="13" eb="15">
      <t>シメイ</t>
    </rPh>
    <rPh sb="16" eb="18">
      <t>メイショウ</t>
    </rPh>
    <rPh sb="19" eb="21">
      <t>トウロク</t>
    </rPh>
    <rPh sb="21" eb="23">
      <t>バンゴウ</t>
    </rPh>
    <rPh sb="24" eb="27">
      <t>ゼイムショ</t>
    </rPh>
    <rPh sb="28" eb="30">
      <t>トウロク</t>
    </rPh>
    <rPh sb="30" eb="33">
      <t>ツウチショ</t>
    </rPh>
    <rPh sb="34" eb="36">
      <t>キサイ</t>
    </rPh>
    <rPh sb="41" eb="43">
      <t>インカン</t>
    </rPh>
    <rPh sb="44" eb="47">
      <t>ダイヒョウシャ</t>
    </rPh>
    <rPh sb="48" eb="49">
      <t>イン</t>
    </rPh>
    <rPh sb="51" eb="52">
      <t>マル</t>
    </rPh>
    <rPh sb="52" eb="53">
      <t>イン</t>
    </rPh>
    <phoneticPr fontId="22"/>
  </si>
  <si>
    <t>←　取引内容</t>
    <rPh sb="2" eb="4">
      <t>トリヒキ</t>
    </rPh>
    <rPh sb="4" eb="6">
      <t>ナイヨウ</t>
    </rPh>
    <phoneticPr fontId="22"/>
  </si>
  <si>
    <t>←　税率ごとに区別した合計金額（税抜き、税込み問わない）、またその適用税率</t>
    <rPh sb="2" eb="4">
      <t>ゼイリツ</t>
    </rPh>
    <rPh sb="7" eb="9">
      <t>クベツ</t>
    </rPh>
    <rPh sb="11" eb="13">
      <t>ゴウケイ</t>
    </rPh>
    <rPh sb="13" eb="15">
      <t>キンガク</t>
    </rPh>
    <rPh sb="16" eb="17">
      <t>ゼイ</t>
    </rPh>
    <rPh sb="17" eb="18">
      <t>ヌ</t>
    </rPh>
    <rPh sb="20" eb="22">
      <t>ゼイコ</t>
    </rPh>
    <rPh sb="23" eb="24">
      <t>ト</t>
    </rPh>
    <rPh sb="33" eb="35">
      <t>テキヨウ</t>
    </rPh>
    <rPh sb="35" eb="37">
      <t>ゼイリツ</t>
    </rPh>
    <phoneticPr fontId="22"/>
  </si>
  <si>
    <t>　　消費税額</t>
    <rPh sb="2" eb="5">
      <t>ショウヒゼイ</t>
    </rPh>
    <rPh sb="5" eb="6">
      <t>ガク</t>
    </rPh>
    <phoneticPr fontId="22"/>
  </si>
  <si>
    <t>支払期限</t>
    <rPh sb="0" eb="2">
      <t>シハライ</t>
    </rPh>
    <rPh sb="2" eb="4">
      <t>キゲン</t>
    </rPh>
    <phoneticPr fontId="22"/>
  </si>
  <si>
    <t>令和　　　年　　　月　　　日</t>
    <rPh sb="0" eb="2">
      <t>レイワ</t>
    </rPh>
    <rPh sb="5" eb="6">
      <t>ネン</t>
    </rPh>
    <rPh sb="9" eb="10">
      <t>ガツ</t>
    </rPh>
    <rPh sb="13" eb="14">
      <t>ニチ</t>
    </rPh>
    <phoneticPr fontId="22"/>
  </si>
  <si>
    <t>※契約書等、他に支払期限の取り決めがある場合はその期限とする。</t>
    <rPh sb="1" eb="3">
      <t>ケイヤク</t>
    </rPh>
    <rPh sb="3" eb="4">
      <t>ショ</t>
    </rPh>
    <rPh sb="4" eb="5">
      <t>トウ</t>
    </rPh>
    <rPh sb="6" eb="7">
      <t>ホカ</t>
    </rPh>
    <rPh sb="8" eb="10">
      <t>シハライ</t>
    </rPh>
    <rPh sb="10" eb="12">
      <t>キゲン</t>
    </rPh>
    <rPh sb="13" eb="14">
      <t>ト</t>
    </rPh>
    <rPh sb="15" eb="16">
      <t>キ</t>
    </rPh>
    <rPh sb="20" eb="22">
      <t>バアイ</t>
    </rPh>
    <rPh sb="25" eb="27">
      <t>キゲン</t>
    </rPh>
    <phoneticPr fontId="22"/>
  </si>
  <si>
    <t>←　印鑑は代表者の印　(丸印)</t>
    <phoneticPr fontId="22"/>
  </si>
  <si>
    <t>←　契約の名称</t>
    <rPh sb="2" eb="4">
      <t>ケイヤク</t>
    </rPh>
    <rPh sb="5" eb="7">
      <t>メイショウ</t>
    </rPh>
    <phoneticPr fontId="22"/>
  </si>
  <si>
    <r>
      <t>　　※業務：請求の日から</t>
    </r>
    <r>
      <rPr>
        <b/>
        <sz val="11"/>
        <color rgb="FFFF0000"/>
        <rFont val="ＭＳ Ｐゴシック"/>
        <family val="3"/>
        <charset val="128"/>
      </rPr>
      <t>30日以内</t>
    </r>
    <r>
      <rPr>
        <sz val="11"/>
        <color rgb="FFFF0000"/>
        <rFont val="ＭＳ Ｐゴシック"/>
        <family val="3"/>
        <charset val="128"/>
      </rPr>
      <t>（業務委託契約条項第33条第2項、業務請負請書6（草刈7））</t>
    </r>
    <rPh sb="3" eb="5">
      <t>ギョウム</t>
    </rPh>
    <rPh sb="6" eb="8">
      <t>セイキュウ</t>
    </rPh>
    <rPh sb="9" eb="10">
      <t>ヒ</t>
    </rPh>
    <rPh sb="14" eb="15">
      <t>ニチ</t>
    </rPh>
    <rPh sb="15" eb="17">
      <t>イナイ</t>
    </rPh>
    <rPh sb="18" eb="20">
      <t>ギョウム</t>
    </rPh>
    <rPh sb="20" eb="22">
      <t>イタク</t>
    </rPh>
    <rPh sb="22" eb="24">
      <t>ケイヤク</t>
    </rPh>
    <rPh sb="24" eb="26">
      <t>ジョウコウ</t>
    </rPh>
    <rPh sb="26" eb="27">
      <t>ダイ</t>
    </rPh>
    <rPh sb="29" eb="30">
      <t>ジョウ</t>
    </rPh>
    <rPh sb="30" eb="31">
      <t>ダイ</t>
    </rPh>
    <rPh sb="32" eb="33">
      <t>コウ</t>
    </rPh>
    <rPh sb="34" eb="36">
      <t>ギョウム</t>
    </rPh>
    <rPh sb="36" eb="38">
      <t>ウケオイ</t>
    </rPh>
    <rPh sb="38" eb="40">
      <t>ウケショ</t>
    </rPh>
    <rPh sb="42" eb="44">
      <t>クサカリ</t>
    </rPh>
    <phoneticPr fontId="22"/>
  </si>
  <si>
    <t>←　前金専用口座</t>
    <rPh sb="2" eb="4">
      <t>マエキン</t>
    </rPh>
    <rPh sb="4" eb="6">
      <t>センヨウ</t>
    </rPh>
    <rPh sb="6" eb="8">
      <t>コウザ</t>
    </rPh>
    <phoneticPr fontId="22"/>
  </si>
  <si>
    <t>※　履行期間注意</t>
    <rPh sb="2" eb="6">
      <t>リコウキカン</t>
    </rPh>
    <rPh sb="6" eb="8">
      <t>チュウイ</t>
    </rPh>
    <phoneticPr fontId="22"/>
  </si>
  <si>
    <t>完了検査年月日</t>
    <rPh sb="0" eb="2">
      <t>カンリョウ</t>
    </rPh>
    <rPh sb="2" eb="4">
      <t>ケンサ</t>
    </rPh>
    <rPh sb="4" eb="7">
      <t>ネンガッピ</t>
    </rPh>
    <phoneticPr fontId="22"/>
  </si>
  <si>
    <r>
      <rPr>
        <sz val="11"/>
        <color rgb="FF0000FF"/>
        <rFont val="ＭＳ Ｐ明朝"/>
        <family val="1"/>
        <charset val="128"/>
      </rPr>
      <t>＜参考＞</t>
    </r>
    <r>
      <rPr>
        <sz val="11"/>
        <rFont val="ＭＳ Ｐ明朝"/>
        <family val="1"/>
        <charset val="128"/>
      </rPr>
      <t xml:space="preserve">
</t>
    </r>
    <r>
      <rPr>
        <b/>
        <sz val="11"/>
        <color rgb="FF0000FF"/>
        <rFont val="ＭＳ Ｐ明朝"/>
        <family val="1"/>
        <charset val="128"/>
      </rPr>
      <t>●田川広域水道企業団契約事務規則</t>
    </r>
    <rPh sb="1" eb="3">
      <t>サンコウ</t>
    </rPh>
    <phoneticPr fontId="22"/>
  </si>
  <si>
    <t>（目的物の引き渡し）
第56条　契約の目的物の受渡しは、検査終了後受渡書（様式第18号）により企業長が指名する職員がこれを行うものとする。</t>
    <rPh sb="1" eb="4">
      <t>モクテキブツ</t>
    </rPh>
    <rPh sb="5" eb="6">
      <t>ヒ</t>
    </rPh>
    <rPh sb="7" eb="8">
      <t>ワタ</t>
    </rPh>
    <rPh sb="11" eb="12">
      <t>ダイ</t>
    </rPh>
    <rPh sb="14" eb="15">
      <t>ジョウ</t>
    </rPh>
    <rPh sb="16" eb="18">
      <t>ケイヤク</t>
    </rPh>
    <rPh sb="19" eb="22">
      <t>モクテキブツ</t>
    </rPh>
    <rPh sb="23" eb="24">
      <t>ウ</t>
    </rPh>
    <rPh sb="24" eb="25">
      <t>ワタ</t>
    </rPh>
    <rPh sb="28" eb="33">
      <t>ケンサシュウリョウゴ</t>
    </rPh>
    <rPh sb="33" eb="36">
      <t>ウケワタシショ</t>
    </rPh>
    <rPh sb="37" eb="40">
      <t>ヨウシキダイ</t>
    </rPh>
    <rPh sb="42" eb="43">
      <t>ゴウ</t>
    </rPh>
    <rPh sb="47" eb="49">
      <t>キギョウ</t>
    </rPh>
    <rPh sb="49" eb="50">
      <t>チョウ</t>
    </rPh>
    <rPh sb="51" eb="53">
      <t>シメイ</t>
    </rPh>
    <rPh sb="55" eb="57">
      <t>ショクイン</t>
    </rPh>
    <rPh sb="61" eb="62">
      <t>オコナ</t>
    </rPh>
    <phoneticPr fontId="22"/>
  </si>
  <si>
    <t>雇用保険被保険者証（雇用保険被保険者資格取得等確認通知書）の写し</t>
    <rPh sb="27" eb="28">
      <t>ショ</t>
    </rPh>
    <rPh sb="30" eb="31">
      <t>ウツ</t>
    </rPh>
    <phoneticPr fontId="22"/>
  </si>
  <si>
    <t>※　健康保険被保険者証等の写しをとる際には、被保険者記号・番号及びＱＲコード、</t>
    <rPh sb="11" eb="12">
      <t>トウ</t>
    </rPh>
    <phoneticPr fontId="22"/>
  </si>
  <si>
    <t>　保険者番号等、雇用関係の確認に不要な事項にはマスキングを施してコピーするか、</t>
    <rPh sb="1" eb="6">
      <t>ホケンシャバンゴウ</t>
    </rPh>
    <rPh sb="6" eb="7">
      <t>トウ</t>
    </rPh>
    <phoneticPr fontId="22"/>
  </si>
  <si>
    <t>　写しの該当部分を塗抹してください。</t>
    <phoneticPr fontId="22"/>
  </si>
  <si>
    <t>準管内業者（支店、営業所等で指名登録している業者）の方で登録の際に、委任状にて、</t>
    <rPh sb="0" eb="1">
      <t>ジュン</t>
    </rPh>
    <rPh sb="1" eb="3">
      <t>カンナイ</t>
    </rPh>
    <rPh sb="3" eb="5">
      <t>ギョウシャ</t>
    </rPh>
    <rPh sb="6" eb="8">
      <t>シテン</t>
    </rPh>
    <rPh sb="9" eb="12">
      <t>エイギョウショ</t>
    </rPh>
    <rPh sb="12" eb="13">
      <t>トウ</t>
    </rPh>
    <rPh sb="14" eb="16">
      <t>シメイ</t>
    </rPh>
    <rPh sb="16" eb="18">
      <t>トウロク</t>
    </rPh>
    <rPh sb="22" eb="24">
      <t>ギョウシャ</t>
    </rPh>
    <rPh sb="26" eb="27">
      <t>カタ</t>
    </rPh>
    <rPh sb="28" eb="30">
      <t>トウロク</t>
    </rPh>
    <rPh sb="31" eb="32">
      <t>サイ</t>
    </rPh>
    <phoneticPr fontId="22"/>
  </si>
  <si>
    <t>にしてください。</t>
    <phoneticPr fontId="22"/>
  </si>
  <si>
    <t>業務代金の受領を支店に委任されている場合は、請求書に記載する振込口座を支店の口座</t>
    <rPh sb="0" eb="2">
      <t>ギョウム</t>
    </rPh>
    <rPh sb="5" eb="7">
      <t>ジュリョウ</t>
    </rPh>
    <rPh sb="8" eb="10">
      <t>シテン</t>
    </rPh>
    <rPh sb="11" eb="13">
      <t>イニン</t>
    </rPh>
    <rPh sb="18" eb="20">
      <t>バアイ</t>
    </rPh>
    <phoneticPr fontId="22"/>
  </si>
  <si>
    <t>添付書類として、受注者と業務責任者との雇用関係を証する書類で下記４種のうち、いずれ</t>
    <rPh sb="0" eb="2">
      <t>テンプ</t>
    </rPh>
    <rPh sb="2" eb="4">
      <t>ショルイ</t>
    </rPh>
    <rPh sb="8" eb="11">
      <t>ジュチュウシャ</t>
    </rPh>
    <rPh sb="12" eb="17">
      <t>ギョウムセキニンシャ</t>
    </rPh>
    <rPh sb="19" eb="21">
      <t>コヨウ</t>
    </rPh>
    <rPh sb="21" eb="23">
      <t>カンケイ</t>
    </rPh>
    <rPh sb="24" eb="25">
      <t>ショウ</t>
    </rPh>
    <rPh sb="27" eb="29">
      <t>ショルイ</t>
    </rPh>
    <rPh sb="30" eb="32">
      <t>カキ</t>
    </rPh>
    <rPh sb="33" eb="34">
      <t>シュ</t>
    </rPh>
    <phoneticPr fontId="22"/>
  </si>
  <si>
    <t>かの書類が必要です。</t>
    <rPh sb="2" eb="4">
      <t>ショルイ</t>
    </rPh>
    <rPh sb="5" eb="7">
      <t>ヒツヨウ</t>
    </rPh>
    <phoneticPr fontId="22"/>
  </si>
  <si>
    <t>原　口　正　弘</t>
    <rPh sb="0" eb="1">
      <t>ハラ</t>
    </rPh>
    <rPh sb="2" eb="3">
      <t>クチ</t>
    </rPh>
    <rPh sb="4" eb="5">
      <t>セイ</t>
    </rPh>
    <rPh sb="6" eb="7">
      <t>ヒロシ</t>
    </rPh>
    <phoneticPr fontId="22"/>
  </si>
  <si>
    <t>企業長名</t>
    <rPh sb="0" eb="3">
      <t>キギョウチョウ</t>
    </rPh>
    <rPh sb="3" eb="4">
      <t>メイ</t>
    </rPh>
    <phoneticPr fontId="22"/>
  </si>
  <si>
    <t>施設管理課</t>
    <rPh sb="0" eb="5">
      <t>シセツカンリカ</t>
    </rPh>
    <phoneticPr fontId="22"/>
  </si>
  <si>
    <t>建設課</t>
    <rPh sb="0" eb="3">
      <t>ケンセツカ</t>
    </rPh>
    <phoneticPr fontId="22"/>
  </si>
  <si>
    <t>　※　受取人及び立会人は、空欄のまま提出されても構いません。</t>
    <rPh sb="3" eb="6">
      <t>ウケトリニン</t>
    </rPh>
    <rPh sb="6" eb="7">
      <t>オヨ</t>
    </rPh>
    <rPh sb="8" eb="11">
      <t>リッカイニン</t>
    </rPh>
    <rPh sb="13" eb="15">
      <t>クウラン</t>
    </rPh>
    <rPh sb="18" eb="20">
      <t>テイシュツ</t>
    </rPh>
    <rPh sb="24" eb="25">
      <t>カマ</t>
    </rPh>
    <phoneticPr fontId="22"/>
  </si>
  <si>
    <t>発注課</t>
    <rPh sb="0" eb="3">
      <t>ハッチュウカ</t>
    </rPh>
    <phoneticPr fontId="22"/>
  </si>
  <si>
    <t>経営企画課</t>
    <rPh sb="0" eb="5">
      <t>ケイエイキカクカ</t>
    </rPh>
    <phoneticPr fontId="22"/>
  </si>
  <si>
    <t>総務課</t>
    <rPh sb="0" eb="3">
      <t>ソウムカ</t>
    </rPh>
    <phoneticPr fontId="22"/>
  </si>
  <si>
    <t>リスト</t>
    <phoneticPr fontId="22"/>
  </si>
  <si>
    <t>←　フリガナを忘れずに入力してください。</t>
    <rPh sb="7" eb="8">
      <t>ワス</t>
    </rPh>
    <rPh sb="11" eb="13">
      <t>ニュウリョク</t>
    </rPh>
    <phoneticPr fontId="22"/>
  </si>
  <si>
    <t>　←　契約金額（税抜）の記入</t>
  </si>
  <si>
    <t>　←　住所の記入</t>
  </si>
  <si>
    <t>　←　社名の記入</t>
  </si>
  <si>
    <t>　←　代表者氏名の記入</t>
  </si>
  <si>
    <t>　←　業務名称記入</t>
    <rPh sb="3" eb="5">
      <t>ギョウム</t>
    </rPh>
    <phoneticPr fontId="22"/>
  </si>
  <si>
    <t>　←　業務場所記入</t>
    <rPh sb="3" eb="5">
      <t>ギョウム</t>
    </rPh>
    <phoneticPr fontId="22"/>
  </si>
  <si>
    <t>　←　履行期間の記入</t>
    <rPh sb="3" eb="5">
      <t>リコウ</t>
    </rPh>
    <rPh sb="5" eb="7">
      <t>キカン</t>
    </rPh>
    <phoneticPr fontId="22"/>
  </si>
  <si>
    <t>様</t>
    <rPh sb="0" eb="1">
      <t>サマ</t>
    </rPh>
    <phoneticPr fontId="22"/>
  </si>
  <si>
    <t>※　入力シートの情報が自動的に反映されます。</t>
    <rPh sb="2" eb="4">
      <t>ニュウリョク</t>
    </rPh>
    <rPh sb="8" eb="10">
      <t>ジョウホウ</t>
    </rPh>
    <rPh sb="11" eb="14">
      <t>ジドウテキ</t>
    </rPh>
    <rPh sb="15" eb="17">
      <t>ハンエイ</t>
    </rPh>
    <phoneticPr fontId="22"/>
  </si>
  <si>
    <t>　※　入力シートの情報が自動的に反映されます。</t>
    <rPh sb="3" eb="5">
      <t>ニュウリョク</t>
    </rPh>
    <rPh sb="9" eb="11">
      <t>ジョウホウ</t>
    </rPh>
    <rPh sb="12" eb="15">
      <t>ジドウテキ</t>
    </rPh>
    <rPh sb="16" eb="18">
      <t>ハンエイ</t>
    </rPh>
    <phoneticPr fontId="22"/>
  </si>
  <si>
    <t>　※　履行期間及び契約金額を変更した場合は、</t>
    <rPh sb="3" eb="8">
      <t>リコウキカンオヨ</t>
    </rPh>
    <rPh sb="9" eb="13">
      <t>ケイヤクキンガク</t>
    </rPh>
    <rPh sb="14" eb="16">
      <t>ヘンコウ</t>
    </rPh>
    <rPh sb="18" eb="20">
      <t>バアイ</t>
    </rPh>
    <phoneticPr fontId="22"/>
  </si>
  <si>
    <t>　　　修正して使用してください。</t>
    <rPh sb="3" eb="5">
      <t>シュウセイ</t>
    </rPh>
    <rPh sb="7" eb="9">
      <t>シヨウ</t>
    </rPh>
    <phoneticPr fontId="22"/>
  </si>
  <si>
    <t>　※　履行期間が複数年度にわたる場合や、履行期間が課税期間を超える場合は、</t>
    <rPh sb="3" eb="7">
      <t>リコウキカン</t>
    </rPh>
    <rPh sb="8" eb="12">
      <t>フクスウネンド</t>
    </rPh>
    <rPh sb="16" eb="18">
      <t>バアイ</t>
    </rPh>
    <rPh sb="20" eb="24">
      <t>リコウキカン</t>
    </rPh>
    <rPh sb="25" eb="29">
      <t>カゼイキカン</t>
    </rPh>
    <rPh sb="30" eb="31">
      <t>コ</t>
    </rPh>
    <rPh sb="33" eb="35">
      <t>バアイ</t>
    </rPh>
    <phoneticPr fontId="22"/>
  </si>
  <si>
    <t>　　　履行期間の末日までを含む課税期間のものも提出してください。</t>
    <rPh sb="3" eb="7">
      <t>リコウキカン</t>
    </rPh>
    <rPh sb="8" eb="10">
      <t>マツジツ</t>
    </rPh>
    <rPh sb="13" eb="14">
      <t>フク</t>
    </rPh>
    <rPh sb="15" eb="19">
      <t>カゼイキカン</t>
    </rPh>
    <rPh sb="23" eb="25">
      <t>テイシュツ</t>
    </rPh>
    <phoneticPr fontId="22"/>
  </si>
  <si>
    <t>　※　免税事業者届出書は２頁目にあります。（印刷範囲を指定してください。）</t>
    <rPh sb="3" eb="4">
      <t>メン</t>
    </rPh>
    <rPh sb="4" eb="5">
      <t>ゼイ</t>
    </rPh>
    <rPh sb="5" eb="8">
      <t>ジギョウシャ</t>
    </rPh>
    <rPh sb="8" eb="11">
      <t>トドケデショ</t>
    </rPh>
    <rPh sb="13" eb="14">
      <t>ページ</t>
    </rPh>
    <rPh sb="14" eb="15">
      <t>メ</t>
    </rPh>
    <rPh sb="22" eb="26">
      <t>インサツハンイ</t>
    </rPh>
    <rPh sb="27" eb="29">
      <t>シテイ</t>
    </rPh>
    <phoneticPr fontId="22"/>
  </si>
  <si>
    <t>　＜マスキング例＞</t>
    <rPh sb="7" eb="8">
      <t>レイ</t>
    </rPh>
    <phoneticPr fontId="22"/>
  </si>
  <si>
    <t>　※　両面コピーしてください。</t>
    <rPh sb="3" eb="5">
      <t>リョウメン</t>
    </rPh>
    <phoneticPr fontId="22"/>
  </si>
  <si>
    <t>　　　履行期間・契約金額等を変更する必要がある場合は直接入力してください。</t>
    <rPh sb="3" eb="7">
      <t>リコウキカン</t>
    </rPh>
    <rPh sb="8" eb="10">
      <t>ケイヤク</t>
    </rPh>
    <rPh sb="10" eb="12">
      <t>キンガク</t>
    </rPh>
    <rPh sb="12" eb="13">
      <t>トウ</t>
    </rPh>
    <rPh sb="14" eb="16">
      <t>ヘンコウ</t>
    </rPh>
    <rPh sb="18" eb="20">
      <t>ヒツヨウ</t>
    </rPh>
    <rPh sb="23" eb="25">
      <t>バアイ</t>
    </rPh>
    <rPh sb="26" eb="28">
      <t>チョクセツ</t>
    </rPh>
    <rPh sb="28" eb="30">
      <t>ニュウリョク</t>
    </rPh>
    <phoneticPr fontId="22"/>
  </si>
  <si>
    <t>※　印刷時はモノクロ印刷してください。</t>
    <rPh sb="2" eb="5">
      <t>インサツジ</t>
    </rPh>
    <rPh sb="10" eb="12">
      <t>インサツ</t>
    </rPh>
    <phoneticPr fontId="22"/>
  </si>
  <si>
    <t>　※　印刷時はモノクロ印刷してください。</t>
    <rPh sb="3" eb="6">
      <t>インサツジ</t>
    </rPh>
    <rPh sb="11" eb="13">
      <t>インサツ</t>
    </rPh>
    <phoneticPr fontId="22"/>
  </si>
  <si>
    <t>　※　できるだけ手書きはしないでください。</t>
    <rPh sb="8" eb="10">
      <t>テガ</t>
    </rPh>
    <phoneticPr fontId="22"/>
  </si>
  <si>
    <t>←　発注課名を記入してください。</t>
    <rPh sb="2" eb="5">
      <t>ハッチュウカ</t>
    </rPh>
    <rPh sb="5" eb="6">
      <t>ナ</t>
    </rPh>
    <rPh sb="7" eb="9">
      <t>キニュウ</t>
    </rPh>
    <phoneticPr fontId="22"/>
  </si>
  <si>
    <t>　←　発注課を記入してください。</t>
    <rPh sb="3" eb="5">
      <t>ハッチュウ</t>
    </rPh>
    <rPh sb="5" eb="6">
      <t>カ</t>
    </rPh>
    <rPh sb="7" eb="9">
      <t>キニュウ</t>
    </rPh>
    <phoneticPr fontId="22"/>
  </si>
  <si>
    <t>←　発注課名を記入してください。</t>
    <rPh sb="2" eb="4">
      <t>ハッチュウ</t>
    </rPh>
    <rPh sb="4" eb="5">
      <t>カ</t>
    </rPh>
    <rPh sb="5" eb="6">
      <t>メイ</t>
    </rPh>
    <rPh sb="7" eb="8">
      <t>キ</t>
    </rPh>
    <rPh sb="8" eb="9">
      <t>ニュウ</t>
    </rPh>
    <phoneticPr fontId="22"/>
  </si>
  <si>
    <t>（例）田川市大字●●□□□□番地</t>
    <rPh sb="6" eb="8">
      <t>オオアザ</t>
    </rPh>
    <rPh sb="14" eb="16">
      <t>バンチ</t>
    </rPh>
    <phoneticPr fontId="22"/>
  </si>
  <si>
    <t>（例）○○浄水場場内草刈及び搬出業務委託</t>
    <rPh sb="1" eb="2">
      <t>レイ</t>
    </rPh>
    <rPh sb="5" eb="8">
      <t>ジョウスイジョウ</t>
    </rPh>
    <rPh sb="8" eb="10">
      <t>ジョウナイ</t>
    </rPh>
    <rPh sb="10" eb="12">
      <t>クサカリ</t>
    </rPh>
    <rPh sb="12" eb="13">
      <t>オヨ</t>
    </rPh>
    <rPh sb="14" eb="16">
      <t>ハンシュツ</t>
    </rPh>
    <rPh sb="16" eb="18">
      <t>ギョウム</t>
    </rPh>
    <rPh sb="18" eb="20">
      <t>イタク</t>
    </rPh>
    <phoneticPr fontId="22"/>
  </si>
  <si>
    <t>田川市大字伊田１１１１番地</t>
  </si>
  <si>
    <t>代表取締役</t>
    <phoneticPr fontId="22"/>
  </si>
  <si>
    <t>○○　△△</t>
    <phoneticPr fontId="22"/>
  </si>
  <si>
    <t>株式会社○○造園</t>
    <rPh sb="6" eb="8">
      <t>ゾウエン</t>
    </rPh>
    <phoneticPr fontId="22"/>
  </si>
  <si>
    <t>様</t>
    <rPh sb="0" eb="1">
      <t>サマ</t>
    </rPh>
    <phoneticPr fontId="22"/>
  </si>
  <si>
    <t>※　当初契約の内容が表示されます。</t>
    <rPh sb="2" eb="3">
      <t>トウ</t>
    </rPh>
    <rPh sb="3" eb="4">
      <t>ショ</t>
    </rPh>
    <rPh sb="4" eb="6">
      <t>ケイヤク</t>
    </rPh>
    <rPh sb="7" eb="9">
      <t>ナイヨウ</t>
    </rPh>
    <rPh sb="10" eb="12">
      <t>ヒョウジ</t>
    </rPh>
    <phoneticPr fontId="22"/>
  </si>
  <si>
    <t>←　金額の先頭には「￥」を記載してください。</t>
    <rPh sb="2" eb="4">
      <t>キンガク</t>
    </rPh>
    <rPh sb="5" eb="7">
      <t>セントウ</t>
    </rPh>
    <rPh sb="13" eb="15">
      <t>キサイ</t>
    </rPh>
    <phoneticPr fontId="22"/>
  </si>
  <si>
    <t>←　契約書、請書等の取り決めがない場合は記入してください。</t>
    <rPh sb="2" eb="5">
      <t>ケイヤクショ</t>
    </rPh>
    <rPh sb="6" eb="8">
      <t>ウケショ</t>
    </rPh>
    <rPh sb="8" eb="9">
      <t>トウ</t>
    </rPh>
    <rPh sb="10" eb="11">
      <t>ト</t>
    </rPh>
    <rPh sb="12" eb="13">
      <t>キ</t>
    </rPh>
    <rPh sb="17" eb="19">
      <t>バアイ</t>
    </rPh>
    <rPh sb="20" eb="22">
      <t>キニュウ</t>
    </rPh>
    <phoneticPr fontId="22"/>
  </si>
  <si>
    <t>※　できるだけ手書きはしないでください。</t>
    <rPh sb="7" eb="9">
      <t>テガ</t>
    </rPh>
    <phoneticPr fontId="22"/>
  </si>
  <si>
    <t>←　請求日は検収日以降の日付です。</t>
    <rPh sb="2" eb="4">
      <t>セイキュウ</t>
    </rPh>
    <rPh sb="4" eb="5">
      <t>ビ</t>
    </rPh>
    <rPh sb="6" eb="9">
      <t>ケンシュウビ</t>
    </rPh>
    <rPh sb="9" eb="11">
      <t>イコウ</t>
    </rPh>
    <rPh sb="12" eb="14">
      <t>ヒヅケ</t>
    </rPh>
    <phoneticPr fontId="22"/>
  </si>
  <si>
    <t>　　　工期・契約金額等を変更する必要がある場合は、直接入力してください。</t>
    <rPh sb="3" eb="5">
      <t>コウキ</t>
    </rPh>
    <rPh sb="6" eb="8">
      <t>ケイヤク</t>
    </rPh>
    <rPh sb="8" eb="10">
      <t>キンガク</t>
    </rPh>
    <rPh sb="10" eb="11">
      <t>トウ</t>
    </rPh>
    <rPh sb="12" eb="14">
      <t>ヘンコウ</t>
    </rPh>
    <rPh sb="16" eb="18">
      <t>ヒツヨウ</t>
    </rPh>
    <rPh sb="21" eb="23">
      <t>バアイ</t>
    </rPh>
    <rPh sb="25" eb="27">
      <t>チョクセツ</t>
    </rPh>
    <rPh sb="27" eb="29">
      <t>ニュウリョク</t>
    </rPh>
    <phoneticPr fontId="22"/>
  </si>
  <si>
    <t>※　前金払い請求の前に契約金額変更した場合は、変更後の金額に修正すること。</t>
    <rPh sb="2" eb="4">
      <t>マエキン</t>
    </rPh>
    <rPh sb="4" eb="5">
      <t>バラ</t>
    </rPh>
    <rPh sb="6" eb="8">
      <t>セイキュウ</t>
    </rPh>
    <rPh sb="9" eb="10">
      <t>マエ</t>
    </rPh>
    <rPh sb="11" eb="13">
      <t>ケイヤク</t>
    </rPh>
    <rPh sb="13" eb="15">
      <t>キンガク</t>
    </rPh>
    <rPh sb="15" eb="17">
      <t>ヘンコウ</t>
    </rPh>
    <rPh sb="19" eb="21">
      <t>バアイ</t>
    </rPh>
    <rPh sb="23" eb="26">
      <t>ヘンコウゴ</t>
    </rPh>
    <rPh sb="27" eb="29">
      <t>キンガク</t>
    </rPh>
    <rPh sb="30" eb="32">
      <t>シュウセイ</t>
    </rPh>
    <phoneticPr fontId="22"/>
  </si>
  <si>
    <t>←　契約金額を変更した場合は、変更後の金額に修正してください。</t>
    <rPh sb="2" eb="4">
      <t>ケイヤク</t>
    </rPh>
    <rPh sb="4" eb="6">
      <t>キンガク</t>
    </rPh>
    <rPh sb="7" eb="9">
      <t>ヘンコウ</t>
    </rPh>
    <rPh sb="11" eb="13">
      <t>バアイ</t>
    </rPh>
    <rPh sb="15" eb="18">
      <t>ヘンコウゴ</t>
    </rPh>
    <rPh sb="22" eb="24">
      <t>シュウセイ</t>
    </rPh>
    <phoneticPr fontId="22"/>
  </si>
  <si>
    <t>←　前金払、部分払等あった場合は、受取済額に記載してください。</t>
    <rPh sb="2" eb="4">
      <t>マエキン</t>
    </rPh>
    <rPh sb="4" eb="5">
      <t>バラ</t>
    </rPh>
    <rPh sb="6" eb="8">
      <t>ブブン</t>
    </rPh>
    <rPh sb="8" eb="9">
      <t>バラ</t>
    </rPh>
    <rPh sb="9" eb="10">
      <t>トウ</t>
    </rPh>
    <rPh sb="13" eb="15">
      <t>バアイ</t>
    </rPh>
    <rPh sb="17" eb="21">
      <t>ウケトリズミガク</t>
    </rPh>
    <rPh sb="22" eb="24">
      <t>キサイ</t>
    </rPh>
    <phoneticPr fontId="22"/>
  </si>
  <si>
    <t>←　取引年月日（履行期間を変更している場合は、変更後の履行期間を記入してください。）</t>
    <rPh sb="8" eb="12">
      <t>リコウキカン</t>
    </rPh>
    <rPh sb="13" eb="15">
      <t>ヘンコウ</t>
    </rPh>
    <rPh sb="19" eb="21">
      <t>バアイ</t>
    </rPh>
    <rPh sb="23" eb="26">
      <t>ヘンコウゴ</t>
    </rPh>
    <rPh sb="27" eb="31">
      <t>リコウキカン</t>
    </rPh>
    <rPh sb="32" eb="34">
      <t>キニュウ</t>
    </rPh>
    <phoneticPr fontId="22"/>
  </si>
  <si>
    <t xml:space="preserve"> ※１～８の書類は、代表者印を必要としません。住所、会社名、代表者名の記入をお願いします。</t>
    <phoneticPr fontId="22"/>
  </si>
  <si>
    <t>健康保険・厚生年金保険被保険者標準報酬決定通知書の写し</t>
    <rPh sb="0" eb="4">
      <t>ケンコウホケン</t>
    </rPh>
    <rPh sb="5" eb="11">
      <t>コウセイネンキンホケン</t>
    </rPh>
    <rPh sb="11" eb="12">
      <t>ヒ</t>
    </rPh>
    <rPh sb="12" eb="15">
      <t>ホケンシャ</t>
    </rPh>
    <rPh sb="15" eb="17">
      <t>ヒョウジュン</t>
    </rPh>
    <rPh sb="17" eb="19">
      <t>ホウシュウ</t>
    </rPh>
    <rPh sb="19" eb="21">
      <t>ケッテイ</t>
    </rPh>
    <rPh sb="21" eb="24">
      <t>ツウチショ</t>
    </rPh>
    <rPh sb="25" eb="26">
      <t>ウツ</t>
    </rPh>
    <phoneticPr fontId="22"/>
  </si>
  <si>
    <r>
      <t>　書面として使用できません。また、</t>
    </r>
    <r>
      <rPr>
        <b/>
        <u/>
        <sz val="11"/>
        <color rgb="FFFF0000"/>
        <rFont val="ＭＳ Ｐ明朝"/>
        <family val="1"/>
        <charset val="128"/>
      </rPr>
      <t>マイナ保険証は、雇用関係を証する書面にはあたりません。</t>
    </r>
    <phoneticPr fontId="22"/>
  </si>
  <si>
    <t>※　雇用保険被保険者証等の写しをとる際には、被保険者記号・番号及び保険者番号、</t>
    <rPh sb="2" eb="4">
      <t>コヨウ</t>
    </rPh>
    <rPh sb="11" eb="12">
      <t>トウ</t>
    </rPh>
    <rPh sb="33" eb="35">
      <t>ホケン</t>
    </rPh>
    <rPh sb="35" eb="36">
      <t>シャ</t>
    </rPh>
    <rPh sb="36" eb="38">
      <t>バンゴウ</t>
    </rPh>
    <phoneticPr fontId="22"/>
  </si>
  <si>
    <t>　本人の住所など雇用関係の確認に不要な事項にはマスキングを施してコピーするか、</t>
    <rPh sb="1" eb="3">
      <t>ホンニン</t>
    </rPh>
    <rPh sb="4" eb="6">
      <t>ジュウショ</t>
    </rPh>
    <phoneticPr fontId="22"/>
  </si>
  <si>
    <t>※　押印不要</t>
    <rPh sb="2" eb="6">
      <t>オウインフヨウ</t>
    </rPh>
    <phoneticPr fontId="22"/>
  </si>
  <si>
    <t>　※　押印不要</t>
    <rPh sb="3" eb="7">
      <t>オウインフヨウ</t>
    </rPh>
    <phoneticPr fontId="22"/>
  </si>
  <si>
    <t>※雇用保険被保険者証等の写しのマスキング例</t>
    <rPh sb="1" eb="10">
      <t>コヨウホケンヒホケンシャショウ</t>
    </rPh>
    <rPh sb="10" eb="11">
      <t>トウ</t>
    </rPh>
    <rPh sb="12" eb="13">
      <t>ウツ</t>
    </rPh>
    <rPh sb="20" eb="21">
      <t>レイ</t>
    </rPh>
    <phoneticPr fontId="22"/>
  </si>
  <si>
    <t>対象は、契約金額300万円以上の契約</t>
    <rPh sb="0" eb="2">
      <t>タイショウ</t>
    </rPh>
    <rPh sb="4" eb="8">
      <t>ケイヤクキンガク</t>
    </rPh>
    <rPh sb="11" eb="15">
      <t>マンエンイジョウ</t>
    </rPh>
    <rPh sb="16" eb="18">
      <t>ケイヤク</t>
    </rPh>
    <phoneticPr fontId="22"/>
  </si>
  <si>
    <t>業務は30％以内で上限2億円</t>
    <rPh sb="0" eb="2">
      <t>ギョウム</t>
    </rPh>
    <rPh sb="6" eb="8">
      <t>イナイ</t>
    </rPh>
    <rPh sb="9" eb="11">
      <t>ジョウゲン</t>
    </rPh>
    <rPh sb="12" eb="14">
      <t>オクエン</t>
    </rPh>
    <phoneticPr fontId="22"/>
  </si>
  <si>
    <r>
      <rPr>
        <u/>
        <sz val="11"/>
        <color rgb="FF0000FF"/>
        <rFont val="HG丸ｺﾞｼｯｸM-PRO"/>
        <family val="3"/>
        <charset val="128"/>
      </rPr>
      <t>前払金請求をする場合は、契約締結から30日以内</t>
    </r>
    <r>
      <rPr>
        <sz val="11"/>
        <color rgb="FF0000FF"/>
        <rFont val="HG丸ｺﾞｼｯｸM-PRO"/>
        <family val="3"/>
        <charset val="128"/>
      </rPr>
      <t>にしてください。</t>
    </r>
    <rPh sb="0" eb="3">
      <t>マエバライキン</t>
    </rPh>
    <rPh sb="3" eb="5">
      <t>セイキュウ</t>
    </rPh>
    <rPh sb="8" eb="10">
      <t>バアイ</t>
    </rPh>
    <rPh sb="12" eb="16">
      <t>ケイヤクテイケツ</t>
    </rPh>
    <rPh sb="20" eb="23">
      <t>ニチイナイ</t>
    </rPh>
    <phoneticPr fontId="22"/>
  </si>
  <si>
    <t>※　令和7年12月2日以降、従来の健康保険証はマイナ保険証に移行されたため、雇用関係を証する</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</si>
</sst>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quot;¥&quot;\ #,##0\ &quot;円&quot;;&quot;¥&quot;\-#,##0"/>
    <numFmt numFmtId="177" formatCode="#,##0_ "/>
    <numFmt numFmtId="178" formatCode="0_ "/>
    <numFmt numFmtId="179" formatCode="#,##0_);\(#,##0\)"/>
    <numFmt numFmtId="180" formatCode="0_);[Red]\(0\)"/>
    <numFmt numFmtId="181" formatCode="[$-411]ggge&quot;年&quot;m&quot;月&quot;d&quot;日&quot;;@"/>
    <numFmt numFmtId="182" formatCode="[$-411]ge\.m\.d;@"/>
    <numFmt numFmtId="183" formatCode="&quot;¥&quot;\ #,##0_ &quot;円&quot;"/>
    <numFmt numFmtId="184" formatCode="0_);\(0\)"/>
    <numFmt numFmtId="185" formatCode="&quot;¥&quot;\ #,##0\ &quot;円&quot;\ "/>
    <numFmt numFmtId="186" formatCode="&quot;金&quot;\ \ #,##0_ &quot;円&quot;\ \ &quot;也&quot;"/>
    <numFmt numFmtId="187" formatCode="0.0_ "/>
    <numFmt numFmtId="188" formatCode="@&quot;　  殿&quot;"/>
    <numFmt numFmtId="189" formatCode="#&quot;　枚&quot;"/>
    <numFmt numFmtId="190" formatCode="&quot;令和元年&quot;m&quot;月&quot;d&quot;日&quot;"/>
    <numFmt numFmtId="191" formatCode="@&quot;　  殿　&quot;\ "/>
    <numFmt numFmtId="192" formatCode="&quot;田川広域水道企業団&quot;\ \ @"/>
    <numFmt numFmtId="193" formatCode="@&quot;　  様&quot;"/>
  </numFmts>
  <fonts count="9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5"/>
      <color indexed="8"/>
      <name val="ＭＳ Ｐゴシック"/>
      <family val="3"/>
      <charset val="128"/>
    </font>
    <font>
      <sz val="10.5"/>
      <color indexed="9"/>
      <name val="ＭＳ Ｐゴシック"/>
      <family val="3"/>
      <charset val="128"/>
    </font>
    <font>
      <b/>
      <sz val="18"/>
      <color indexed="56"/>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10.5"/>
      <color indexed="17"/>
      <name val="ＭＳ Ｐゴシック"/>
      <family val="3"/>
      <charset val="128"/>
    </font>
    <font>
      <sz val="6"/>
      <name val="ＭＳ Ｐゴシック"/>
      <family val="3"/>
      <charset val="128"/>
    </font>
    <font>
      <sz val="10"/>
      <color indexed="10"/>
      <name val="ＭＳ Ｐゴシック"/>
      <family val="3"/>
      <charset val="128"/>
    </font>
    <font>
      <sz val="10"/>
      <name val="ＭＳ Ｐゴシック"/>
      <family val="3"/>
      <charset val="128"/>
    </font>
    <font>
      <sz val="11"/>
      <name val="ＭＳ Ｐ明朝"/>
      <family val="1"/>
      <charset val="128"/>
    </font>
    <font>
      <sz val="12"/>
      <name val="ＭＳ Ｐ明朝"/>
      <family val="1"/>
      <charset val="128"/>
    </font>
    <font>
      <sz val="11"/>
      <color indexed="10"/>
      <name val="ＭＳ Ｐ明朝"/>
      <family val="1"/>
      <charset val="128"/>
    </font>
    <font>
      <sz val="10"/>
      <color indexed="10"/>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10"/>
      <name val="ＭＳ 明朝"/>
      <family val="1"/>
      <charset val="128"/>
    </font>
    <font>
      <b/>
      <sz val="9"/>
      <color indexed="81"/>
      <name val="ＭＳ Ｐゴシック"/>
      <family val="3"/>
      <charset val="128"/>
    </font>
    <font>
      <sz val="10.5"/>
      <name val="ＭＳ Ｐゴシック"/>
      <family val="3"/>
      <charset val="128"/>
    </font>
    <font>
      <sz val="11"/>
      <color indexed="10"/>
      <name val="ＭＳ Ｐゴシック"/>
      <family val="3"/>
      <charset val="128"/>
    </font>
    <font>
      <sz val="11"/>
      <name val="ＭＳ 明朝"/>
      <family val="1"/>
      <charset val="128"/>
    </font>
    <font>
      <b/>
      <sz val="18"/>
      <name val="ＭＳ Ｐ明朝"/>
      <family val="1"/>
      <charset val="128"/>
    </font>
    <font>
      <sz val="13"/>
      <name val="ＭＳ Ｐ明朝"/>
      <family val="1"/>
      <charset val="128"/>
    </font>
    <font>
      <sz val="12"/>
      <name val="ＭＳ 明朝"/>
      <family val="1"/>
      <charset val="128"/>
    </font>
    <font>
      <b/>
      <sz val="11"/>
      <name val="ＭＳ Ｐ明朝"/>
      <family val="1"/>
      <charset val="128"/>
    </font>
    <font>
      <sz val="12"/>
      <name val="ＭＳ Ｐゴシック"/>
      <family val="3"/>
      <charset val="128"/>
    </font>
    <font>
      <sz val="18"/>
      <name val="ＭＳ Ｐゴシック"/>
      <family val="3"/>
      <charset val="128"/>
    </font>
    <font>
      <sz val="14"/>
      <name val="ＭＳ Ｐゴシック"/>
      <family val="3"/>
      <charset val="128"/>
    </font>
    <font>
      <sz val="9"/>
      <name val="ＭＳ 明朝"/>
      <family val="1"/>
      <charset val="128"/>
    </font>
    <font>
      <b/>
      <sz val="14"/>
      <name val="ＭＳ Ｐ明朝"/>
      <family val="1"/>
      <charset val="128"/>
    </font>
    <font>
      <sz val="14"/>
      <name val="ＭＳ Ｐ明朝"/>
      <family val="1"/>
      <charset val="128"/>
    </font>
    <font>
      <sz val="10.5"/>
      <name val="ＭＳ Ｐ明朝"/>
      <family val="1"/>
      <charset val="128"/>
    </font>
    <font>
      <b/>
      <sz val="11"/>
      <name val="ＭＳ Ｐゴシック"/>
      <family val="3"/>
      <charset val="128"/>
    </font>
    <font>
      <sz val="22"/>
      <name val="ＭＳ Ｐゴシック"/>
      <family val="3"/>
      <charset val="128"/>
    </font>
    <font>
      <sz val="24"/>
      <name val="ＭＳ Ｐ明朝"/>
      <family val="1"/>
      <charset val="128"/>
    </font>
    <font>
      <sz val="13"/>
      <name val="ＭＳ ゴシック"/>
      <family val="3"/>
      <charset val="128"/>
    </font>
    <font>
      <sz val="10.5"/>
      <name val="Century"/>
      <family val="1"/>
    </font>
    <font>
      <b/>
      <sz val="16"/>
      <name val="ＭＳ 明朝"/>
      <family val="1"/>
      <charset val="128"/>
    </font>
    <font>
      <sz val="10.5"/>
      <name val="ＭＳ 明朝"/>
      <family val="1"/>
      <charset val="128"/>
    </font>
    <font>
      <b/>
      <sz val="10.5"/>
      <name val="ＭＳ ゴシック"/>
      <family val="3"/>
      <charset val="128"/>
    </font>
    <font>
      <sz val="8.5"/>
      <name val="ＭＳ Ｐ明朝"/>
      <family val="1"/>
      <charset val="128"/>
    </font>
    <font>
      <sz val="9"/>
      <name val="ＭＳ Ｐゴシック"/>
      <family val="3"/>
      <charset val="128"/>
    </font>
    <font>
      <b/>
      <sz val="10.5"/>
      <name val="ＭＳ Ｐゴシック"/>
      <family val="3"/>
      <charset val="128"/>
    </font>
    <font>
      <sz val="11"/>
      <color theme="1"/>
      <name val="ＭＳ Ｐゴシック"/>
      <family val="3"/>
      <charset val="128"/>
      <scheme val="minor"/>
    </font>
    <font>
      <sz val="11"/>
      <color indexed="10"/>
      <name val="ＭＳ 明朝"/>
      <family val="1"/>
      <charset val="128"/>
    </font>
    <font>
      <sz val="10"/>
      <color rgb="FFFF0000"/>
      <name val="ＭＳ Ｐ明朝"/>
      <family val="1"/>
      <charset val="128"/>
    </font>
    <font>
      <b/>
      <sz val="11"/>
      <color indexed="10"/>
      <name val="ＭＳ 明朝"/>
      <family val="1"/>
      <charset val="128"/>
    </font>
    <font>
      <b/>
      <sz val="10.5"/>
      <name val="ＭＳ 明朝"/>
      <family val="1"/>
      <charset val="128"/>
    </font>
    <font>
      <sz val="9"/>
      <name val="Century"/>
      <family val="1"/>
    </font>
    <font>
      <sz val="10.5"/>
      <color rgb="FFFF0000"/>
      <name val="ＭＳ Ｐ明朝"/>
      <family val="1"/>
      <charset val="128"/>
    </font>
    <font>
      <sz val="11"/>
      <color rgb="FFFF0000"/>
      <name val="ＭＳ Ｐ明朝"/>
      <family val="1"/>
      <charset val="128"/>
    </font>
    <font>
      <sz val="11"/>
      <color theme="1"/>
      <name val="ＭＳ Ｐゴシック"/>
      <family val="3"/>
      <charset val="128"/>
    </font>
    <font>
      <sz val="11"/>
      <color theme="1"/>
      <name val="ＭＳ Ｐゴシック"/>
      <family val="2"/>
      <scheme val="minor"/>
    </font>
    <font>
      <b/>
      <sz val="10"/>
      <color rgb="FFFF0000"/>
      <name val="ＭＳ Ｐ明朝"/>
      <family val="1"/>
      <charset val="128"/>
    </font>
    <font>
      <sz val="11"/>
      <color rgb="FFFF0000"/>
      <name val="ＭＳ Ｐゴシック"/>
      <family val="3"/>
      <charset val="128"/>
    </font>
    <font>
      <sz val="11"/>
      <color rgb="FF0000FF"/>
      <name val="ＭＳ Ｐ明朝"/>
      <family val="1"/>
      <charset val="128"/>
    </font>
    <font>
      <sz val="12"/>
      <color rgb="FFFF0000"/>
      <name val="ＭＳ Ｐ明朝"/>
      <family val="1"/>
      <charset val="128"/>
    </font>
    <font>
      <sz val="11"/>
      <color rgb="FFFF0000"/>
      <name val="ＭＳ 明朝"/>
      <family val="1"/>
      <charset val="128"/>
    </font>
    <font>
      <b/>
      <sz val="14"/>
      <color rgb="FFFF0000"/>
      <name val="ＭＳ Ｐ明朝"/>
      <family val="1"/>
      <charset val="128"/>
    </font>
    <font>
      <sz val="9"/>
      <color rgb="FF0000FF"/>
      <name val="ＭＳ 明朝"/>
      <family val="1"/>
      <charset val="128"/>
    </font>
    <font>
      <b/>
      <sz val="9"/>
      <color rgb="FF0000FF"/>
      <name val="ＭＳ Ｐ明朝"/>
      <family val="1"/>
      <charset val="128"/>
    </font>
    <font>
      <sz val="11"/>
      <color rgb="FF0000FF"/>
      <name val="ＭＳ Ｐゴシック"/>
      <family val="3"/>
      <charset val="128"/>
    </font>
    <font>
      <b/>
      <sz val="11"/>
      <color indexed="10"/>
      <name val="ＭＳ Ｐ明朝"/>
      <family val="1"/>
      <charset val="128"/>
    </font>
    <font>
      <b/>
      <sz val="12"/>
      <color rgb="FFFF0000"/>
      <name val="ＭＳ Ｐ明朝"/>
      <family val="1"/>
      <charset val="128"/>
    </font>
    <font>
      <b/>
      <sz val="11"/>
      <color rgb="FFFF0000"/>
      <name val="ＭＳ Ｐゴシック"/>
      <family val="3"/>
      <charset val="128"/>
    </font>
    <font>
      <b/>
      <sz val="11"/>
      <color rgb="FF0000FF"/>
      <name val="ＭＳ Ｐ明朝"/>
      <family val="1"/>
      <charset val="128"/>
    </font>
    <font>
      <sz val="9"/>
      <color rgb="FF0000FF"/>
      <name val="ＭＳ Ｐ明朝"/>
      <family val="1"/>
      <charset val="128"/>
    </font>
    <font>
      <b/>
      <sz val="11"/>
      <color rgb="FFFF0000"/>
      <name val="ＭＳ 明朝"/>
      <family val="1"/>
      <charset val="128"/>
    </font>
    <font>
      <sz val="9"/>
      <color rgb="FFFF0000"/>
      <name val="ＭＳ Ｐゴシック"/>
      <family val="3"/>
      <charset val="128"/>
    </font>
    <font>
      <b/>
      <u/>
      <sz val="11"/>
      <name val="ＭＳ Ｐ明朝"/>
      <family val="1"/>
      <charset val="128"/>
    </font>
    <font>
      <b/>
      <sz val="10"/>
      <color indexed="10"/>
      <name val="ＭＳ Ｐ明朝"/>
      <family val="1"/>
      <charset val="128"/>
    </font>
    <font>
      <sz val="10.5"/>
      <color rgb="FFFF0000"/>
      <name val="ＭＳ 明朝"/>
      <family val="1"/>
      <charset val="128"/>
    </font>
    <font>
      <b/>
      <u/>
      <sz val="11"/>
      <color rgb="FFFF0000"/>
      <name val="ＭＳ Ｐ明朝"/>
      <family val="1"/>
      <charset val="128"/>
    </font>
    <font>
      <b/>
      <sz val="11"/>
      <color rgb="FFFF0000"/>
      <name val="ＭＳ Ｐ明朝"/>
      <family val="1"/>
      <charset val="128"/>
    </font>
    <font>
      <b/>
      <sz val="9"/>
      <color rgb="FFFF0000"/>
      <name val="ＭＳ Ｐゴシック"/>
      <family val="3"/>
      <charset val="128"/>
    </font>
    <font>
      <sz val="11"/>
      <color rgb="FF0000FF"/>
      <name val="HG丸ｺﾞｼｯｸM-PRO"/>
      <family val="3"/>
      <charset val="128"/>
    </font>
    <font>
      <u/>
      <sz val="11"/>
      <color rgb="FF0000FF"/>
      <name val="HG丸ｺﾞｼｯｸM-PRO"/>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indexed="45"/>
        <bgColor indexed="64"/>
      </patternFill>
    </fill>
    <fill>
      <patternFill patternType="solid">
        <fgColor rgb="FFFFFFCC"/>
        <bgColor indexed="64"/>
      </patternFill>
    </fill>
    <fill>
      <patternFill patternType="solid">
        <fgColor rgb="FF92D05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123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31" fillId="0" borderId="0" applyFont="0" applyFill="0" applyBorder="0" applyAlignment="0" applyProtection="0"/>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31" fillId="0" borderId="0" applyFont="0" applyFill="0" applyBorder="0" applyAlignment="0" applyProtection="0"/>
    <xf numFmtId="0" fontId="20" fillId="7" borderId="4" applyNumberFormat="0" applyAlignment="0" applyProtection="0">
      <alignment vertical="center"/>
    </xf>
    <xf numFmtId="0" fontId="31" fillId="0" borderId="0">
      <alignment vertical="center"/>
    </xf>
    <xf numFmtId="0" fontId="59" fillId="0" borderId="0">
      <alignment vertical="center"/>
    </xf>
    <xf numFmtId="0" fontId="51" fillId="0" borderId="0"/>
    <xf numFmtId="0" fontId="21" fillId="4" borderId="0" applyNumberFormat="0" applyBorder="0" applyAlignment="0" applyProtection="0">
      <alignment vertical="center"/>
    </xf>
    <xf numFmtId="0" fontId="51" fillId="0" borderId="0"/>
    <xf numFmtId="9" fontId="3"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 fillId="0" borderId="0">
      <alignment vertical="center"/>
    </xf>
    <xf numFmtId="6" fontId="3" fillId="0" borderId="0" applyFont="0" applyFill="0" applyBorder="0" applyAlignment="0" applyProtection="0"/>
    <xf numFmtId="0" fontId="3" fillId="0" borderId="0">
      <alignment vertical="center"/>
    </xf>
    <xf numFmtId="6" fontId="3" fillId="0" borderId="0" applyFont="0" applyFill="0" applyBorder="0" applyAlignment="0" applyProtection="0"/>
    <xf numFmtId="0" fontId="3" fillId="0" borderId="0">
      <alignment vertical="center"/>
    </xf>
    <xf numFmtId="0" fontId="51" fillId="0" borderId="0"/>
    <xf numFmtId="38" fontId="67" fillId="0" borderId="0" applyFont="0" applyFill="0" applyBorder="0" applyAlignment="0" applyProtection="0">
      <alignment vertical="center"/>
    </xf>
    <xf numFmtId="0" fontId="68" fillId="0" borderId="0"/>
    <xf numFmtId="6" fontId="3" fillId="0" borderId="0" applyFont="0" applyFill="0" applyBorder="0" applyAlignment="0" applyProtection="0"/>
    <xf numFmtId="9"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38" fontId="3" fillId="0" borderId="0" applyFon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0" fontId="51" fillId="0" borderId="0"/>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6" fontId="3" fillId="0" borderId="0" applyFont="0" applyFill="0" applyBorder="0" applyAlignment="0" applyProtection="0"/>
    <xf numFmtId="0" fontId="3"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3" fillId="0" borderId="0" applyFont="0" applyFill="0" applyBorder="0" applyAlignment="0" applyProtection="0"/>
    <xf numFmtId="0" fontId="9"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20" fillId="7" borderId="4" applyNumberFormat="0" applyAlignment="0" applyProtection="0">
      <alignment vertical="center"/>
    </xf>
    <xf numFmtId="0" fontId="3" fillId="0" borderId="0"/>
    <xf numFmtId="0" fontId="3" fillId="0" borderId="0"/>
    <xf numFmtId="0" fontId="59" fillId="0" borderId="0"/>
    <xf numFmtId="0" fontId="59" fillId="0" borderId="0"/>
    <xf numFmtId="0" fontId="59" fillId="0" borderId="0"/>
    <xf numFmtId="0" fontId="3" fillId="0" borderId="0"/>
    <xf numFmtId="0" fontId="3" fillId="0" borderId="0"/>
    <xf numFmtId="0" fontId="3" fillId="0" borderId="0"/>
    <xf numFmtId="0" fontId="3" fillId="0" borderId="0"/>
    <xf numFmtId="0" fontId="21" fillId="4" borderId="0" applyNumberFormat="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51" fillId="0" borderId="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6" fontId="3" fillId="0" borderId="0" applyFont="0" applyFill="0" applyBorder="0" applyAlignment="0" applyProtection="0"/>
    <xf numFmtId="0" fontId="3" fillId="22" borderId="2" applyNumberFormat="0" applyFont="0" applyAlignment="0" applyProtection="0">
      <alignment vertical="center"/>
    </xf>
    <xf numFmtId="0" fontId="12" fillId="23" borderId="4" applyNumberFormat="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20" fillId="7" borderId="4"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38"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22" borderId="2" applyNumberFormat="0" applyFon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51" fillId="0" borderId="0"/>
    <xf numFmtId="0" fontId="59"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59" fillId="0" borderId="0"/>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6" fontId="3" fillId="0" borderId="0" applyFont="0" applyFill="0" applyBorder="0" applyAlignment="0" applyProtection="0"/>
    <xf numFmtId="0" fontId="2"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1" fillId="0" borderId="0">
      <alignment vertical="center"/>
    </xf>
    <xf numFmtId="6" fontId="3" fillId="0" borderId="0" applyFont="0" applyFill="0" applyBorder="0" applyAlignment="0" applyProtection="0"/>
    <xf numFmtId="0" fontId="1"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1"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1" fillId="0" borderId="0">
      <alignment vertical="center"/>
    </xf>
    <xf numFmtId="6" fontId="3" fillId="0" borderId="0" applyFont="0" applyFill="0" applyBorder="0" applyAlignment="0" applyProtection="0"/>
    <xf numFmtId="0" fontId="1" fillId="0" borderId="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1" fillId="0" borderId="0">
      <alignment vertical="center"/>
    </xf>
  </cellStyleXfs>
  <cellXfs count="604">
    <xf numFmtId="0" fontId="0" fillId="0" borderId="0" xfId="0"/>
    <xf numFmtId="0" fontId="28" fillId="0" borderId="0" xfId="0" applyFont="1" applyAlignment="1">
      <alignment vertical="center"/>
    </xf>
    <xf numFmtId="0" fontId="25" fillId="0" borderId="0" xfId="0" applyFont="1"/>
    <xf numFmtId="0" fontId="0" fillId="0" borderId="10" xfId="0" applyBorder="1"/>
    <xf numFmtId="0" fontId="25" fillId="0" borderId="0" xfId="0" applyFont="1" applyAlignment="1">
      <alignment horizontal="center"/>
    </xf>
    <xf numFmtId="0" fontId="0" fillId="0" borderId="0" xfId="0" applyAlignment="1">
      <alignment vertical="center"/>
    </xf>
    <xf numFmtId="0" fontId="0" fillId="0" borderId="17" xfId="0" applyBorder="1" applyAlignment="1">
      <alignment vertical="center"/>
    </xf>
    <xf numFmtId="0" fontId="36" fillId="0" borderId="0" xfId="0" applyFont="1" applyAlignment="1">
      <alignment horizontal="center" vertical="center"/>
    </xf>
    <xf numFmtId="0" fontId="25" fillId="0" borderId="17" xfId="0" applyFont="1" applyBorder="1"/>
    <xf numFmtId="0" fontId="25" fillId="0" borderId="19" xfId="0" applyFont="1" applyBorder="1"/>
    <xf numFmtId="0" fontId="25" fillId="0" borderId="20" xfId="0" applyFont="1" applyBorder="1"/>
    <xf numFmtId="0" fontId="25" fillId="0" borderId="15" xfId="0" applyFont="1" applyBorder="1"/>
    <xf numFmtId="0" fontId="25" fillId="0" borderId="22" xfId="0" applyFont="1" applyBorder="1"/>
    <xf numFmtId="0" fontId="25" fillId="0" borderId="21" xfId="0" applyFont="1" applyBorder="1"/>
    <xf numFmtId="0" fontId="25" fillId="0" borderId="0" xfId="0" applyFont="1" applyAlignment="1">
      <alignment horizontal="right"/>
    </xf>
    <xf numFmtId="0" fontId="25" fillId="0" borderId="10" xfId="0" applyFont="1" applyBorder="1"/>
    <xf numFmtId="0" fontId="35" fillId="0" borderId="0" xfId="0" applyFont="1"/>
    <xf numFmtId="0" fontId="0" fillId="0" borderId="22" xfId="0" applyBorder="1"/>
    <xf numFmtId="0" fontId="0" fillId="0" borderId="21" xfId="0" applyBorder="1"/>
    <xf numFmtId="0" fontId="25" fillId="0" borderId="0" xfId="0" applyFont="1" applyAlignment="1">
      <alignment horizontal="left" vertical="center"/>
    </xf>
    <xf numFmtId="0" fontId="25" fillId="0" borderId="18" xfId="0" applyFont="1" applyBorder="1"/>
    <xf numFmtId="0" fontId="40" fillId="0" borderId="0" xfId="0" applyFont="1" applyAlignment="1">
      <alignment horizontal="center"/>
    </xf>
    <xf numFmtId="0" fontId="23" fillId="0" borderId="0" xfId="0" applyFont="1"/>
    <xf numFmtId="0" fontId="41" fillId="0" borderId="0" xfId="0" applyFont="1"/>
    <xf numFmtId="0" fontId="41" fillId="0" borderId="22" xfId="0" applyFont="1" applyBorder="1" applyAlignment="1">
      <alignment horizontal="center"/>
    </xf>
    <xf numFmtId="0" fontId="41" fillId="0" borderId="21" xfId="0" applyFont="1" applyBorder="1" applyAlignment="1">
      <alignment horizontal="center"/>
    </xf>
    <xf numFmtId="0" fontId="43" fillId="0" borderId="0" xfId="0" applyFont="1" applyAlignment="1">
      <alignment horizontal="center"/>
    </xf>
    <xf numFmtId="0" fontId="0" fillId="0" borderId="0" xfId="0" applyAlignment="1">
      <alignment horizontal="left"/>
    </xf>
    <xf numFmtId="0" fontId="25" fillId="0" borderId="0" xfId="0" applyFont="1" applyAlignment="1">
      <alignment horizontal="left"/>
    </xf>
    <xf numFmtId="0" fontId="27" fillId="0" borderId="0" xfId="0" applyFont="1"/>
    <xf numFmtId="0" fontId="36" fillId="0" borderId="0" xfId="0" applyFont="1"/>
    <xf numFmtId="0" fontId="36" fillId="0" borderId="10" xfId="0" applyFont="1" applyBorder="1"/>
    <xf numFmtId="0" fontId="37" fillId="0" borderId="0" xfId="0" applyFont="1" applyAlignment="1">
      <alignment horizontal="center" vertical="center"/>
    </xf>
    <xf numFmtId="178" fontId="25" fillId="0" borderId="0" xfId="0" applyNumberFormat="1" applyFont="1" applyAlignment="1">
      <alignment horizontal="center" vertical="center"/>
    </xf>
    <xf numFmtId="186" fontId="25" fillId="0" borderId="0" xfId="0" applyNumberFormat="1" applyFont="1" applyAlignment="1">
      <alignment horizontal="left" vertical="center"/>
    </xf>
    <xf numFmtId="0" fontId="48" fillId="0" borderId="0" xfId="0" applyFont="1"/>
    <xf numFmtId="0" fontId="49" fillId="0" borderId="0" xfId="0" applyFont="1" applyAlignment="1">
      <alignment horizontal="center"/>
    </xf>
    <xf numFmtId="0" fontId="0" fillId="0" borderId="19" xfId="0" applyBorder="1" applyAlignment="1">
      <alignment vertical="center"/>
    </xf>
    <xf numFmtId="0" fontId="42" fillId="0" borderId="0" xfId="0" applyFont="1"/>
    <xf numFmtId="0" fontId="0" fillId="0" borderId="17" xfId="0" applyBorder="1"/>
    <xf numFmtId="0" fontId="0" fillId="0" borderId="19" xfId="0" applyBorder="1"/>
    <xf numFmtId="0" fontId="44" fillId="0" borderId="0" xfId="0" applyFont="1"/>
    <xf numFmtId="0" fontId="35" fillId="0" borderId="0" xfId="0" applyFont="1" applyAlignment="1">
      <alignment horizontal="left"/>
    </xf>
    <xf numFmtId="0" fontId="0" fillId="0" borderId="14" xfId="0" applyBorder="1" applyAlignment="1">
      <alignment horizontal="center"/>
    </xf>
    <xf numFmtId="0" fontId="0" fillId="0" borderId="23" xfId="0" applyBorder="1" applyAlignment="1">
      <alignment horizontal="center"/>
    </xf>
    <xf numFmtId="0" fontId="25" fillId="0" borderId="0" xfId="0" applyFont="1" applyAlignment="1">
      <alignment vertical="center"/>
    </xf>
    <xf numFmtId="0" fontId="31" fillId="0" borderId="0" xfId="0" applyFont="1" applyAlignment="1">
      <alignment horizontal="right"/>
    </xf>
    <xf numFmtId="0" fontId="25" fillId="0" borderId="11" xfId="0" applyFont="1" applyBorder="1" applyAlignment="1">
      <alignment vertical="center"/>
    </xf>
    <xf numFmtId="0" fontId="25" fillId="0" borderId="13" xfId="0" applyFont="1" applyBorder="1" applyAlignment="1">
      <alignment vertical="center"/>
    </xf>
    <xf numFmtId="0" fontId="25" fillId="25" borderId="0" xfId="0" applyFont="1" applyFill="1"/>
    <xf numFmtId="0" fontId="25" fillId="25" borderId="20" xfId="0" applyFont="1" applyFill="1" applyBorder="1"/>
    <xf numFmtId="0" fontId="25" fillId="25" borderId="17" xfId="0" applyFont="1" applyFill="1" applyBorder="1" applyAlignment="1">
      <alignment horizontal="center" vertical="center"/>
    </xf>
    <xf numFmtId="0" fontId="47" fillId="25" borderId="0" xfId="0" applyFont="1" applyFill="1"/>
    <xf numFmtId="0" fontId="25" fillId="25" borderId="12" xfId="0" applyFont="1" applyFill="1" applyBorder="1"/>
    <xf numFmtId="0" fontId="29" fillId="0" borderId="0" xfId="0" applyFont="1" applyAlignment="1">
      <alignment vertical="center"/>
    </xf>
    <xf numFmtId="0" fontId="29" fillId="0" borderId="0" xfId="0" applyFont="1" applyAlignment="1">
      <alignment vertical="center" wrapText="1"/>
    </xf>
    <xf numFmtId="0" fontId="26" fillId="0" borderId="0" xfId="0" applyFont="1" applyAlignment="1">
      <alignment horizontal="center" vertical="center"/>
    </xf>
    <xf numFmtId="0" fontId="52" fillId="0" borderId="0" xfId="0" applyFont="1" applyAlignment="1">
      <alignment horizontal="justify" vertical="center"/>
    </xf>
    <xf numFmtId="0" fontId="54"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47" fillId="0" borderId="0" xfId="0" applyFont="1" applyAlignment="1">
      <alignment vertical="center" shrinkToFit="1"/>
    </xf>
    <xf numFmtId="0" fontId="34" fillId="0" borderId="0" xfId="0" applyFont="1" applyAlignment="1">
      <alignment vertical="center" shrinkToFit="1"/>
    </xf>
    <xf numFmtId="0" fontId="54" fillId="0" borderId="27" xfId="0" applyFont="1" applyBorder="1" applyAlignment="1">
      <alignment horizontal="left" vertical="center"/>
    </xf>
    <xf numFmtId="0" fontId="47" fillId="0" borderId="28" xfId="0" applyFont="1" applyBorder="1" applyAlignment="1">
      <alignment vertical="center"/>
    </xf>
    <xf numFmtId="0" fontId="54" fillId="0" borderId="27" xfId="0" applyFont="1" applyBorder="1" applyAlignment="1">
      <alignment vertical="center"/>
    </xf>
    <xf numFmtId="0" fontId="54" fillId="0" borderId="0" xfId="0" applyFont="1" applyAlignment="1">
      <alignment vertical="center" wrapText="1"/>
    </xf>
    <xf numFmtId="0" fontId="54" fillId="0" borderId="28" xfId="0" applyFont="1" applyBorder="1" applyAlignment="1">
      <alignment vertical="center" wrapText="1"/>
    </xf>
    <xf numFmtId="58" fontId="47" fillId="0" borderId="0" xfId="0" applyNumberFormat="1" applyFont="1" applyAlignment="1">
      <alignment vertical="center"/>
    </xf>
    <xf numFmtId="180" fontId="47" fillId="0" borderId="0" xfId="0" applyNumberFormat="1" applyFont="1" applyAlignment="1">
      <alignment vertical="center"/>
    </xf>
    <xf numFmtId="0" fontId="25" fillId="0" borderId="27" xfId="0" applyFont="1" applyBorder="1" applyAlignment="1">
      <alignment vertical="center"/>
    </xf>
    <xf numFmtId="0" fontId="25" fillId="0" borderId="28" xfId="0" applyFont="1" applyBorder="1" applyAlignment="1">
      <alignment vertical="center"/>
    </xf>
    <xf numFmtId="0" fontId="54" fillId="0" borderId="30" xfId="0" applyFont="1" applyBorder="1" applyAlignment="1">
      <alignment vertical="center"/>
    </xf>
    <xf numFmtId="0" fontId="54" fillId="0" borderId="31" xfId="0" applyFont="1" applyBorder="1" applyAlignment="1">
      <alignment vertical="center"/>
    </xf>
    <xf numFmtId="0" fontId="25" fillId="0" borderId="29" xfId="0" applyFont="1" applyBorder="1" applyAlignment="1">
      <alignment vertical="center"/>
    </xf>
    <xf numFmtId="0" fontId="47" fillId="0" borderId="24" xfId="0" applyFont="1" applyBorder="1" applyAlignment="1">
      <alignment vertical="center"/>
    </xf>
    <xf numFmtId="0" fontId="47" fillId="0" borderId="25" xfId="0" applyFont="1" applyBorder="1" applyAlignment="1">
      <alignment vertical="center"/>
    </xf>
    <xf numFmtId="0" fontId="47" fillId="0" borderId="26" xfId="0" applyFont="1" applyBorder="1" applyAlignment="1">
      <alignment vertical="center"/>
    </xf>
    <xf numFmtId="0" fontId="30" fillId="0" borderId="0" xfId="0" applyFont="1" applyAlignment="1">
      <alignment vertical="center"/>
    </xf>
    <xf numFmtId="58" fontId="30" fillId="0" borderId="0" xfId="0" applyNumberFormat="1" applyFont="1" applyAlignment="1">
      <alignment vertical="center"/>
    </xf>
    <xf numFmtId="0" fontId="56" fillId="0" borderId="0" xfId="0" applyFont="1" applyAlignment="1">
      <alignment vertical="center"/>
    </xf>
    <xf numFmtId="0" fontId="54" fillId="0" borderId="0" xfId="0" applyFont="1" applyAlignment="1">
      <alignment vertical="center" shrinkToFit="1"/>
    </xf>
    <xf numFmtId="181" fontId="25" fillId="25" borderId="0" xfId="0" applyNumberFormat="1" applyFont="1" applyFill="1"/>
    <xf numFmtId="0" fontId="25" fillId="25" borderId="17" xfId="0" applyFont="1" applyFill="1" applyBorder="1" applyAlignment="1">
      <alignment horizontal="center" vertical="center" textRotation="255"/>
    </xf>
    <xf numFmtId="0" fontId="26" fillId="25" borderId="19" xfId="0" applyFont="1" applyFill="1" applyBorder="1" applyAlignment="1">
      <alignment horizontal="center" vertical="center"/>
    </xf>
    <xf numFmtId="0" fontId="25" fillId="25" borderId="20" xfId="0" applyFont="1" applyFill="1" applyBorder="1" applyAlignment="1">
      <alignment horizontal="center" vertical="center" textRotation="255"/>
    </xf>
    <xf numFmtId="0" fontId="26" fillId="25" borderId="15" xfId="0" applyFont="1" applyFill="1" applyBorder="1" applyAlignment="1">
      <alignment horizontal="center" vertical="center"/>
    </xf>
    <xf numFmtId="0" fontId="27" fillId="25" borderId="0" xfId="0" applyFont="1" applyFill="1"/>
    <xf numFmtId="0" fontId="0" fillId="25" borderId="22" xfId="0" applyFill="1" applyBorder="1" applyAlignment="1">
      <alignment horizontal="center" vertical="center" textRotation="255"/>
    </xf>
    <xf numFmtId="0" fontId="0" fillId="25" borderId="21" xfId="0" applyFill="1" applyBorder="1" applyAlignment="1">
      <alignment horizontal="center" vertical="center"/>
    </xf>
    <xf numFmtId="0" fontId="25" fillId="25" borderId="10" xfId="0" applyFont="1" applyFill="1" applyBorder="1" applyAlignment="1">
      <alignment horizontal="left" vertical="top" shrinkToFit="1"/>
    </xf>
    <xf numFmtId="0" fontId="25" fillId="25" borderId="12" xfId="0" applyFont="1" applyFill="1" applyBorder="1" applyAlignment="1">
      <alignment horizontal="right" vertical="top"/>
    </xf>
    <xf numFmtId="0" fontId="3" fillId="0" borderId="32" xfId="0" applyFont="1" applyBorder="1" applyAlignment="1">
      <alignment horizontal="center" vertical="center"/>
    </xf>
    <xf numFmtId="0" fontId="0" fillId="26" borderId="16" xfId="0" applyFill="1" applyBorder="1" applyAlignment="1">
      <alignment horizontal="center" vertical="center"/>
    </xf>
    <xf numFmtId="0" fontId="3" fillId="0" borderId="0" xfId="0" applyFont="1" applyAlignment="1">
      <alignment vertical="center"/>
    </xf>
    <xf numFmtId="0" fontId="57" fillId="0" borderId="0" xfId="0" applyFont="1" applyAlignment="1">
      <alignment vertical="center"/>
    </xf>
    <xf numFmtId="0" fontId="57" fillId="0" borderId="0" xfId="0" applyFont="1" applyAlignment="1">
      <alignment horizontal="center"/>
    </xf>
    <xf numFmtId="0" fontId="57" fillId="0" borderId="0" xfId="0" applyFont="1" applyAlignment="1">
      <alignment horizontal="center" vertical="center" shrinkToFit="1"/>
    </xf>
    <xf numFmtId="187" fontId="57" fillId="0" borderId="0" xfId="0" applyNumberFormat="1" applyFont="1"/>
    <xf numFmtId="187" fontId="57" fillId="0" borderId="0" xfId="0" applyNumberFormat="1" applyFont="1" applyAlignment="1">
      <alignment vertical="center"/>
    </xf>
    <xf numFmtId="189" fontId="57" fillId="0" borderId="0" xfId="0" applyNumberFormat="1" applyFont="1"/>
    <xf numFmtId="0" fontId="25" fillId="0" borderId="0" xfId="0" applyFont="1" applyAlignment="1" applyProtection="1">
      <alignment vertical="center"/>
      <protection locked="0"/>
    </xf>
    <xf numFmtId="0" fontId="25" fillId="0" borderId="15" xfId="0" applyFont="1" applyBorder="1" applyAlignment="1" applyProtection="1">
      <alignment vertical="center"/>
      <protection locked="0"/>
    </xf>
    <xf numFmtId="0" fontId="25" fillId="0" borderId="20" xfId="0" applyFont="1" applyBorder="1" applyAlignment="1" applyProtection="1">
      <alignment vertical="center"/>
      <protection locked="0"/>
    </xf>
    <xf numFmtId="0" fontId="57" fillId="0" borderId="0" xfId="0" applyFont="1" applyAlignment="1">
      <alignment vertical="center" wrapText="1"/>
    </xf>
    <xf numFmtId="189" fontId="58" fillId="0" borderId="0" xfId="0" applyNumberFormat="1" applyFont="1"/>
    <xf numFmtId="0" fontId="37" fillId="0" borderId="0" xfId="0" applyFont="1" applyAlignment="1">
      <alignment horizontal="left" vertical="center"/>
    </xf>
    <xf numFmtId="0" fontId="45" fillId="0" borderId="0" xfId="0" applyFont="1" applyAlignment="1">
      <alignment horizontal="left"/>
    </xf>
    <xf numFmtId="0" fontId="26" fillId="0" borderId="0" xfId="0" applyFont="1" applyAlignment="1">
      <alignment horizontal="left"/>
    </xf>
    <xf numFmtId="181" fontId="26" fillId="0" borderId="0" xfId="0" applyNumberFormat="1" applyFont="1" applyAlignment="1">
      <alignment horizontal="left" justifyLastLine="1"/>
    </xf>
    <xf numFmtId="181" fontId="26" fillId="0" borderId="0" xfId="0" applyNumberFormat="1" applyFont="1" applyAlignment="1">
      <alignment horizontal="left" vertical="center" wrapText="1"/>
    </xf>
    <xf numFmtId="0" fontId="26" fillId="0" borderId="0" xfId="0" applyFont="1" applyAlignment="1">
      <alignment horizontal="left" vertical="center" wrapText="1"/>
    </xf>
    <xf numFmtId="181" fontId="26" fillId="0" borderId="0" xfId="0" applyNumberFormat="1" applyFont="1" applyAlignment="1">
      <alignment horizontal="left" vertical="center"/>
    </xf>
    <xf numFmtId="0" fontId="26" fillId="0" borderId="0" xfId="0" applyFont="1" applyAlignment="1">
      <alignment horizontal="left" vertical="center"/>
    </xf>
    <xf numFmtId="0" fontId="31" fillId="26" borderId="16" xfId="0" applyFont="1" applyFill="1" applyBorder="1" applyAlignment="1">
      <alignment horizontal="center" vertical="center"/>
    </xf>
    <xf numFmtId="181" fontId="25" fillId="0" borderId="0" xfId="0" applyNumberFormat="1" applyFont="1"/>
    <xf numFmtId="181" fontId="25" fillId="25" borderId="0" xfId="0" applyNumberFormat="1" applyFont="1" applyFill="1" applyAlignment="1">
      <alignment horizontal="distributed" vertical="center"/>
    </xf>
    <xf numFmtId="0" fontId="25" fillId="0" borderId="18" xfId="0" applyFont="1" applyBorder="1" applyAlignment="1">
      <alignment vertical="center"/>
    </xf>
    <xf numFmtId="0" fontId="61" fillId="0" borderId="0" xfId="0" applyFont="1" applyAlignment="1">
      <alignment vertical="center"/>
    </xf>
    <xf numFmtId="0" fontId="36" fillId="0" borderId="10" xfId="0" applyFont="1" applyBorder="1" applyAlignment="1">
      <alignment horizontal="left" indent="1"/>
    </xf>
    <xf numFmtId="0" fontId="36" fillId="0" borderId="0" xfId="0" applyFont="1" applyAlignment="1">
      <alignment vertical="center"/>
    </xf>
    <xf numFmtId="0" fontId="63" fillId="0" borderId="0" xfId="0" applyFont="1" applyAlignment="1">
      <alignment horizontal="left" vertical="center"/>
    </xf>
    <xf numFmtId="0" fontId="30" fillId="0" borderId="0" xfId="0" applyFont="1" applyAlignment="1">
      <alignment horizontal="left" vertical="center"/>
    </xf>
    <xf numFmtId="0" fontId="60" fillId="0" borderId="0" xfId="0" applyFont="1" applyAlignment="1">
      <alignment vertical="center"/>
    </xf>
    <xf numFmtId="0" fontId="27" fillId="0" borderId="0" xfId="0" applyFont="1" applyAlignment="1">
      <alignment vertical="center"/>
    </xf>
    <xf numFmtId="0" fontId="64" fillId="0" borderId="0" xfId="0" applyFont="1" applyAlignment="1">
      <alignment horizontal="left" vertical="center"/>
    </xf>
    <xf numFmtId="0" fontId="25" fillId="0" borderId="0" xfId="0" applyFont="1" applyAlignment="1">
      <alignment horizontal="distributed" vertical="center" wrapText="1" shrinkToFit="1"/>
    </xf>
    <xf numFmtId="0" fontId="44" fillId="0" borderId="0" xfId="0" applyFont="1" applyAlignment="1">
      <alignment horizontal="center" vertical="center"/>
    </xf>
    <xf numFmtId="0" fontId="26" fillId="0" borderId="0" xfId="0" applyFont="1" applyAlignment="1">
      <alignment horizontal="center" shrinkToFit="1"/>
    </xf>
    <xf numFmtId="0" fontId="43" fillId="0" borderId="0" xfId="0" applyFont="1"/>
    <xf numFmtId="0" fontId="25" fillId="0" borderId="17" xfId="0" applyFont="1" applyBorder="1" applyAlignment="1">
      <alignment vertical="center"/>
    </xf>
    <xf numFmtId="188" fontId="43" fillId="0" borderId="0" xfId="0" applyNumberFormat="1" applyFont="1"/>
    <xf numFmtId="0" fontId="65" fillId="25" borderId="0" xfId="0" applyFont="1" applyFill="1"/>
    <xf numFmtId="0" fontId="25" fillId="0" borderId="20" xfId="0" applyFont="1" applyBorder="1" applyAlignment="1">
      <alignment vertical="center"/>
    </xf>
    <xf numFmtId="0" fontId="25" fillId="0" borderId="22" xfId="0" applyFont="1" applyBorder="1" applyAlignment="1">
      <alignment vertical="center"/>
    </xf>
    <xf numFmtId="0" fontId="54" fillId="0" borderId="0" xfId="0" applyFont="1" applyAlignment="1">
      <alignment horizontal="left" vertical="center"/>
    </xf>
    <xf numFmtId="0" fontId="25" fillId="0" borderId="17" xfId="0" applyFont="1" applyBorder="1" applyAlignment="1">
      <alignment horizontal="center" vertical="center"/>
    </xf>
    <xf numFmtId="0" fontId="25" fillId="0" borderId="22" xfId="0" applyFont="1" applyBorder="1" applyAlignment="1">
      <alignment horizontal="center" vertical="center"/>
    </xf>
    <xf numFmtId="0" fontId="25" fillId="0" borderId="10" xfId="0" applyFont="1" applyBorder="1" applyAlignment="1">
      <alignment horizontal="distributed" vertical="center"/>
    </xf>
    <xf numFmtId="0" fontId="25" fillId="0" borderId="11" xfId="0" applyFont="1" applyBorder="1" applyAlignment="1">
      <alignment horizontal="center" vertical="center"/>
    </xf>
    <xf numFmtId="0" fontId="25" fillId="0" borderId="18" xfId="0" applyFont="1" applyBorder="1" applyAlignment="1">
      <alignment horizontal="distributed" vertical="center"/>
    </xf>
    <xf numFmtId="0" fontId="25" fillId="0" borderId="12" xfId="0" applyFont="1" applyBorder="1" applyAlignment="1">
      <alignment horizontal="distributed" vertical="center"/>
    </xf>
    <xf numFmtId="0" fontId="25" fillId="0" borderId="20" xfId="0" applyFont="1" applyBorder="1" applyAlignment="1">
      <alignment horizontal="center" vertical="center"/>
    </xf>
    <xf numFmtId="0" fontId="25" fillId="0" borderId="0" xfId="0" applyFont="1" applyAlignment="1">
      <alignment horizontal="distributed" vertical="center" wrapText="1"/>
    </xf>
    <xf numFmtId="0" fontId="25" fillId="0" borderId="15" xfId="0" applyFont="1" applyBorder="1" applyAlignment="1">
      <alignment vertical="center"/>
    </xf>
    <xf numFmtId="0" fontId="25" fillId="0" borderId="10" xfId="0" applyFont="1" applyBorder="1" applyAlignment="1">
      <alignment vertical="center"/>
    </xf>
    <xf numFmtId="0" fontId="25" fillId="0" borderId="21" xfId="0" applyFont="1" applyBorder="1" applyAlignment="1">
      <alignment vertical="center"/>
    </xf>
    <xf numFmtId="191" fontId="25" fillId="0" borderId="0" xfId="0" applyNumberFormat="1" applyFont="1" applyAlignment="1">
      <alignment vertical="center"/>
    </xf>
    <xf numFmtId="0" fontId="25" fillId="0" borderId="14" xfId="0" applyFont="1" applyBorder="1"/>
    <xf numFmtId="0" fontId="25" fillId="0" borderId="35" xfId="0" applyFont="1" applyBorder="1"/>
    <xf numFmtId="0" fontId="25" fillId="0" borderId="23" xfId="0" applyFont="1" applyBorder="1"/>
    <xf numFmtId="0" fontId="66" fillId="0" borderId="0" xfId="0" applyFont="1" applyAlignment="1">
      <alignment horizontal="left"/>
    </xf>
    <xf numFmtId="0" fontId="25" fillId="25" borderId="21" xfId="0" applyFont="1" applyFill="1" applyBorder="1" applyAlignment="1">
      <alignment horizontal="left" vertical="top" shrinkToFit="1"/>
    </xf>
    <xf numFmtId="0" fontId="47" fillId="0" borderId="0" xfId="0" applyFont="1" applyAlignment="1">
      <alignment horizontal="left" vertical="center"/>
    </xf>
    <xf numFmtId="0" fontId="69" fillId="0" borderId="0" xfId="0" applyFont="1" applyAlignment="1">
      <alignment vertical="center"/>
    </xf>
    <xf numFmtId="0" fontId="66" fillId="0" borderId="0" xfId="0" applyFont="1" applyAlignment="1">
      <alignment vertical="center"/>
    </xf>
    <xf numFmtId="193" fontId="43" fillId="0" borderId="0" xfId="0" applyNumberFormat="1" applyFont="1"/>
    <xf numFmtId="193" fontId="25" fillId="0" borderId="0" xfId="0" applyNumberFormat="1" applyFont="1" applyAlignment="1">
      <alignment horizontal="left" vertical="center"/>
    </xf>
    <xf numFmtId="0" fontId="71" fillId="0" borderId="0" xfId="0" applyFont="1" applyAlignment="1">
      <alignment vertical="center"/>
    </xf>
    <xf numFmtId="0" fontId="71" fillId="0" borderId="0" xfId="0" applyFont="1"/>
    <xf numFmtId="0" fontId="76" fillId="0" borderId="0" xfId="0" applyFont="1" applyAlignment="1">
      <alignment vertical="center"/>
    </xf>
    <xf numFmtId="0" fontId="70" fillId="0" borderId="0" xfId="0" applyFont="1"/>
    <xf numFmtId="0" fontId="0" fillId="0" borderId="0" xfId="0" applyAlignment="1">
      <alignment horizontal="right"/>
    </xf>
    <xf numFmtId="0" fontId="79" fillId="25" borderId="0" xfId="0" applyFont="1" applyFill="1" applyAlignment="1">
      <alignment vertical="center"/>
    </xf>
    <xf numFmtId="0" fontId="26" fillId="25" borderId="0" xfId="0" applyFont="1" applyFill="1"/>
    <xf numFmtId="0" fontId="72" fillId="25" borderId="0" xfId="0" applyFont="1" applyFill="1" applyAlignment="1">
      <alignment vertical="center"/>
    </xf>
    <xf numFmtId="0" fontId="66" fillId="0" borderId="0" xfId="0" applyFont="1"/>
    <xf numFmtId="0" fontId="40" fillId="25" borderId="0" xfId="0" applyFont="1" applyFill="1"/>
    <xf numFmtId="0" fontId="83" fillId="25" borderId="0" xfId="0" applyFont="1" applyFill="1" applyAlignment="1">
      <alignment horizontal="left"/>
    </xf>
    <xf numFmtId="0" fontId="40" fillId="0" borderId="0" xfId="0" applyFont="1" applyAlignment="1">
      <alignment horizontal="left"/>
    </xf>
    <xf numFmtId="0" fontId="37" fillId="0" borderId="0" xfId="0" applyFont="1" applyAlignment="1">
      <alignment vertical="top"/>
    </xf>
    <xf numFmtId="0" fontId="54" fillId="0" borderId="0" xfId="0" applyFont="1" applyAlignment="1">
      <alignment horizontal="distributed" vertical="center"/>
    </xf>
    <xf numFmtId="0" fontId="26" fillId="0" borderId="0" xfId="0" applyFont="1" applyAlignment="1">
      <alignment horizontal="center"/>
    </xf>
    <xf numFmtId="0" fontId="25" fillId="0" borderId="0" xfId="0" applyFont="1" applyAlignment="1">
      <alignment horizontal="distributed"/>
    </xf>
    <xf numFmtId="0" fontId="44" fillId="0" borderId="0" xfId="0" applyFont="1" applyAlignment="1">
      <alignment horizontal="left" vertical="center"/>
    </xf>
    <xf numFmtId="0" fontId="36" fillId="0" borderId="0" xfId="0" applyFont="1" applyAlignment="1">
      <alignment horizontal="distributed"/>
    </xf>
    <xf numFmtId="0" fontId="25" fillId="25" borderId="22" xfId="0" applyFont="1" applyFill="1" applyBorder="1"/>
    <xf numFmtId="0" fontId="47" fillId="0" borderId="0" xfId="0" applyFont="1" applyAlignment="1">
      <alignment horizontal="distributed" vertical="center"/>
    </xf>
    <xf numFmtId="0" fontId="62" fillId="0" borderId="0" xfId="0" applyFont="1" applyAlignment="1">
      <alignment wrapText="1"/>
    </xf>
    <xf numFmtId="0" fontId="75" fillId="0" borderId="0" xfId="0" applyFont="1" applyAlignment="1">
      <alignment vertical="center" wrapText="1"/>
    </xf>
    <xf numFmtId="0" fontId="75" fillId="0" borderId="0" xfId="0" applyFont="1" applyAlignment="1">
      <alignment vertical="top" wrapText="1"/>
    </xf>
    <xf numFmtId="181" fontId="66" fillId="0" borderId="0" xfId="0" applyNumberFormat="1" applyFont="1" applyAlignment="1">
      <alignment vertical="center"/>
    </xf>
    <xf numFmtId="0" fontId="78" fillId="0" borderId="0" xfId="0" applyFont="1"/>
    <xf numFmtId="0" fontId="73" fillId="0" borderId="0" xfId="0" applyFont="1" applyAlignment="1">
      <alignment vertical="center" wrapText="1"/>
    </xf>
    <xf numFmtId="0" fontId="73" fillId="25" borderId="0" xfId="0" applyFont="1" applyFill="1" applyAlignment="1">
      <alignment horizontal="left"/>
    </xf>
    <xf numFmtId="0" fontId="83" fillId="0" borderId="0" xfId="0" applyFont="1"/>
    <xf numFmtId="0" fontId="73" fillId="0" borderId="0" xfId="0" applyFont="1"/>
    <xf numFmtId="181" fontId="73" fillId="0" borderId="0" xfId="0" applyNumberFormat="1" applyFont="1" applyAlignment="1">
      <alignment vertical="center"/>
    </xf>
    <xf numFmtId="0" fontId="74" fillId="0" borderId="0" xfId="0" applyFont="1"/>
    <xf numFmtId="0" fontId="25" fillId="0" borderId="0" xfId="0" applyFont="1" applyAlignment="1">
      <alignment horizontal="center" vertical="center"/>
    </xf>
    <xf numFmtId="0" fontId="25" fillId="0" borderId="0" xfId="0" applyFont="1" applyAlignment="1">
      <alignment horizontal="left" vertical="center" shrinkToFit="1"/>
    </xf>
    <xf numFmtId="0" fontId="25" fillId="0" borderId="12" xfId="0" applyFont="1" applyBorder="1" applyAlignment="1">
      <alignment vertical="center"/>
    </xf>
    <xf numFmtId="0" fontId="0" fillId="0" borderId="0" xfId="0" applyAlignment="1">
      <alignment horizontal="center"/>
    </xf>
    <xf numFmtId="0" fontId="41" fillId="0" borderId="0" xfId="0" applyFont="1" applyAlignment="1">
      <alignment horizontal="left"/>
    </xf>
    <xf numFmtId="58" fontId="41" fillId="0" borderId="0" xfId="0" applyNumberFormat="1" applyFont="1" applyAlignment="1">
      <alignment horizontal="right"/>
    </xf>
    <xf numFmtId="0" fontId="41" fillId="0" borderId="0" xfId="0" applyFont="1" applyAlignment="1">
      <alignment horizontal="right"/>
    </xf>
    <xf numFmtId="0" fontId="41" fillId="0" borderId="0" xfId="0" applyFont="1" applyAlignment="1">
      <alignment horizontal="center"/>
    </xf>
    <xf numFmtId="0" fontId="70" fillId="0" borderId="0" xfId="0" applyFont="1" applyAlignment="1">
      <alignment vertical="center" wrapText="1"/>
    </xf>
    <xf numFmtId="0" fontId="70" fillId="0" borderId="0" xfId="0" applyFont="1" applyAlignment="1">
      <alignment vertical="center"/>
    </xf>
    <xf numFmtId="0" fontId="41" fillId="0" borderId="22" xfId="0" applyFont="1" applyBorder="1" applyAlignment="1">
      <alignment horizontal="center" vertical="center"/>
    </xf>
    <xf numFmtId="0" fontId="41" fillId="0" borderId="21" xfId="0" applyFont="1" applyBorder="1" applyAlignment="1">
      <alignment horizontal="center" vertical="center"/>
    </xf>
    <xf numFmtId="0" fontId="41" fillId="0" borderId="20" xfId="0" applyFont="1" applyBorder="1" applyAlignment="1">
      <alignment horizontal="center" vertical="center"/>
    </xf>
    <xf numFmtId="0" fontId="41" fillId="0" borderId="15" xfId="0" applyFont="1" applyBorder="1" applyAlignment="1">
      <alignment horizontal="center" vertical="center"/>
    </xf>
    <xf numFmtId="0" fontId="41" fillId="0" borderId="20" xfId="0" applyFont="1" applyBorder="1" applyAlignment="1">
      <alignment horizontal="center"/>
    </xf>
    <xf numFmtId="0" fontId="41" fillId="0" borderId="15" xfId="0" applyFont="1" applyBorder="1" applyAlignment="1">
      <alignment horizontal="center"/>
    </xf>
    <xf numFmtId="0" fontId="25" fillId="0" borderId="0" xfId="0" applyFont="1" applyAlignment="1">
      <alignment horizontal="distributed" vertical="center"/>
    </xf>
    <xf numFmtId="0" fontId="3" fillId="0" borderId="0" xfId="0" applyFont="1" applyAlignment="1">
      <alignment vertical="center" shrinkToFit="1"/>
    </xf>
    <xf numFmtId="14" fontId="3" fillId="0" borderId="0" xfId="0" applyNumberFormat="1" applyFont="1" applyAlignment="1">
      <alignment vertical="center"/>
    </xf>
    <xf numFmtId="0" fontId="77" fillId="0" borderId="0" xfId="0" applyFont="1" applyAlignment="1">
      <alignment vertical="center"/>
    </xf>
    <xf numFmtId="0" fontId="28" fillId="0" borderId="0" xfId="0" applyFont="1"/>
    <xf numFmtId="178" fontId="3" fillId="0" borderId="21" xfId="0" applyNumberFormat="1" applyFont="1" applyBorder="1" applyAlignment="1">
      <alignment horizontal="center" vertical="center"/>
    </xf>
    <xf numFmtId="0" fontId="0" fillId="0" borderId="20" xfId="0" applyBorder="1" applyAlignment="1">
      <alignment vertical="center"/>
    </xf>
    <xf numFmtId="0" fontId="3" fillId="0" borderId="0" xfId="0" applyFont="1" applyAlignment="1">
      <alignment horizontal="center" vertical="center" wrapText="1"/>
    </xf>
    <xf numFmtId="182" fontId="3" fillId="0" borderId="0" xfId="0" applyNumberFormat="1" applyFont="1" applyAlignment="1">
      <alignment horizontal="center" vertical="center"/>
    </xf>
    <xf numFmtId="182" fontId="0" fillId="0" borderId="0" xfId="0" applyNumberFormat="1" applyAlignment="1">
      <alignment horizontal="center" vertical="center"/>
    </xf>
    <xf numFmtId="178" fontId="3" fillId="0" borderId="0" xfId="0" applyNumberFormat="1" applyFont="1" applyAlignment="1">
      <alignment horizontal="center" vertical="center"/>
    </xf>
    <xf numFmtId="179" fontId="3" fillId="0" borderId="0" xfId="0" applyNumberFormat="1" applyFont="1" applyAlignment="1">
      <alignment vertical="center"/>
    </xf>
    <xf numFmtId="177" fontId="3" fillId="0" borderId="0" xfId="0" applyNumberFormat="1" applyFont="1" applyAlignment="1">
      <alignment vertical="center"/>
    </xf>
    <xf numFmtId="0" fontId="23" fillId="0" borderId="0" xfId="0" applyFont="1" applyAlignment="1">
      <alignment horizontal="right" vertical="center"/>
    </xf>
    <xf numFmtId="0" fontId="0" fillId="30" borderId="16" xfId="0" applyFill="1" applyBorder="1" applyAlignment="1">
      <alignment vertical="center"/>
    </xf>
    <xf numFmtId="0" fontId="0" fillId="30" borderId="16" xfId="0" applyFill="1" applyBorder="1" applyAlignment="1">
      <alignment horizontal="center" vertical="center"/>
    </xf>
    <xf numFmtId="0" fontId="3" fillId="0" borderId="19"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2" xfId="0" applyFont="1" applyBorder="1" applyAlignment="1">
      <alignment vertical="center"/>
    </xf>
    <xf numFmtId="0" fontId="3" fillId="0" borderId="21" xfId="0" applyFont="1" applyBorder="1" applyAlignment="1">
      <alignment vertical="center"/>
    </xf>
    <xf numFmtId="0" fontId="25" fillId="25" borderId="16" xfId="0" applyFont="1" applyFill="1" applyBorder="1" applyProtection="1">
      <protection locked="0"/>
    </xf>
    <xf numFmtId="0" fontId="25" fillId="25" borderId="23" xfId="0" applyFont="1" applyFill="1" applyBorder="1" applyProtection="1">
      <protection locked="0"/>
    </xf>
    <xf numFmtId="0" fontId="25" fillId="25" borderId="21" xfId="0" applyFont="1" applyFill="1" applyBorder="1" applyProtection="1">
      <protection locked="0"/>
    </xf>
    <xf numFmtId="0" fontId="25" fillId="25" borderId="18" xfId="0" applyFont="1" applyFill="1" applyBorder="1" applyProtection="1">
      <protection locked="0"/>
    </xf>
    <xf numFmtId="0" fontId="25" fillId="25" borderId="19" xfId="0" applyFont="1" applyFill="1" applyBorder="1" applyProtection="1">
      <protection locked="0"/>
    </xf>
    <xf numFmtId="0" fontId="25" fillId="25" borderId="12" xfId="0" applyFont="1" applyFill="1" applyBorder="1" applyProtection="1">
      <protection locked="0"/>
    </xf>
    <xf numFmtId="0" fontId="25" fillId="25" borderId="13" xfId="0" applyFont="1" applyFill="1" applyBorder="1" applyProtection="1">
      <protection locked="0"/>
    </xf>
    <xf numFmtId="0" fontId="25" fillId="25" borderId="11" xfId="0" applyFont="1" applyFill="1" applyBorder="1" applyProtection="1">
      <protection locked="0"/>
    </xf>
    <xf numFmtId="0" fontId="25" fillId="25" borderId="0" xfId="0" applyFont="1" applyFill="1" applyProtection="1">
      <protection locked="0"/>
    </xf>
    <xf numFmtId="0" fontId="25" fillId="25" borderId="15" xfId="0" applyFont="1" applyFill="1" applyBorder="1" applyProtection="1">
      <protection locked="0"/>
    </xf>
    <xf numFmtId="0" fontId="25" fillId="25" borderId="17" xfId="0" applyFont="1" applyFill="1" applyBorder="1" applyProtection="1">
      <protection locked="0"/>
    </xf>
    <xf numFmtId="0" fontId="25" fillId="0" borderId="0" xfId="0" applyFont="1" applyAlignment="1">
      <alignment horizontal="right" vertical="center"/>
    </xf>
    <xf numFmtId="0" fontId="25" fillId="0" borderId="19" xfId="0" applyFont="1" applyBorder="1" applyAlignment="1">
      <alignment vertical="center"/>
    </xf>
    <xf numFmtId="0" fontId="25" fillId="0" borderId="10" xfId="0" applyFont="1" applyBorder="1" applyAlignment="1">
      <alignment vertical="top"/>
    </xf>
    <xf numFmtId="38" fontId="25" fillId="0" borderId="0" xfId="0" applyNumberFormat="1" applyFont="1" applyAlignment="1">
      <alignment vertical="center"/>
    </xf>
    <xf numFmtId="0" fontId="25" fillId="0" borderId="0" xfId="0" applyFont="1" applyProtection="1">
      <protection locked="0"/>
    </xf>
    <xf numFmtId="0" fontId="86" fillId="0" borderId="0" xfId="0" applyFont="1" applyAlignment="1">
      <alignment vertical="center"/>
    </xf>
    <xf numFmtId="0" fontId="85" fillId="0" borderId="0" xfId="0" applyFont="1" applyAlignment="1">
      <alignment horizontal="center" vertical="center"/>
    </xf>
    <xf numFmtId="0" fontId="25" fillId="0" borderId="15" xfId="0" applyFont="1" applyBorder="1" applyAlignment="1">
      <alignment horizontal="left"/>
    </xf>
    <xf numFmtId="0" fontId="25" fillId="0" borderId="0" xfId="0" applyFont="1" applyAlignment="1" applyProtection="1">
      <alignment horizontal="left" vertical="center"/>
      <protection locked="0"/>
    </xf>
    <xf numFmtId="0" fontId="25" fillId="29" borderId="0" xfId="0" applyFont="1" applyFill="1" applyAlignment="1" applyProtection="1">
      <alignment horizontal="left" vertical="center"/>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8" xfId="0" applyBorder="1" applyAlignment="1" applyProtection="1">
      <alignment vertical="center"/>
      <protection locked="0"/>
    </xf>
    <xf numFmtId="0" fontId="41" fillId="0" borderId="18"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41" fillId="0" borderId="10" xfId="0" applyFont="1" applyBorder="1" applyAlignment="1" applyProtection="1">
      <alignment horizontal="center" vertical="center"/>
      <protection locked="0"/>
    </xf>
    <xf numFmtId="0" fontId="0" fillId="0" borderId="10" xfId="0" applyBorder="1" applyAlignment="1" applyProtection="1">
      <alignment vertical="center"/>
      <protection locked="0"/>
    </xf>
    <xf numFmtId="0" fontId="41"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15" xfId="0" applyBorder="1" applyAlignment="1" applyProtection="1">
      <alignment vertical="center"/>
      <protection locked="0"/>
    </xf>
    <xf numFmtId="0" fontId="0" fillId="0" borderId="21" xfId="0" applyBorder="1" applyAlignment="1" applyProtection="1">
      <alignment vertical="center"/>
      <protection locked="0"/>
    </xf>
    <xf numFmtId="0" fontId="0" fillId="0" borderId="18" xfId="0" applyBorder="1" applyProtection="1">
      <protection locked="0"/>
    </xf>
    <xf numFmtId="0" fontId="41" fillId="0" borderId="18" xfId="0" applyFont="1" applyBorder="1" applyAlignment="1" applyProtection="1">
      <alignment horizontal="center"/>
      <protection locked="0"/>
    </xf>
    <xf numFmtId="0" fontId="0" fillId="0" borderId="19" xfId="0" applyBorder="1" applyAlignment="1" applyProtection="1">
      <alignment horizontal="center"/>
      <protection locked="0"/>
    </xf>
    <xf numFmtId="0" fontId="0" fillId="0" borderId="15" xfId="0" applyBorder="1" applyAlignment="1" applyProtection="1">
      <alignment horizontal="center"/>
      <protection locked="0"/>
    </xf>
    <xf numFmtId="0" fontId="41" fillId="0" borderId="10" xfId="0" applyFont="1" applyBorder="1" applyAlignment="1" applyProtection="1">
      <alignment horizontal="center"/>
      <protection locked="0"/>
    </xf>
    <xf numFmtId="0" fontId="0" fillId="0" borderId="10" xfId="0" applyBorder="1" applyProtection="1">
      <protection locked="0"/>
    </xf>
    <xf numFmtId="0" fontId="0" fillId="0" borderId="21" xfId="0" applyBorder="1" applyAlignment="1" applyProtection="1">
      <alignment horizontal="center"/>
      <protection locked="0"/>
    </xf>
    <xf numFmtId="0" fontId="41" fillId="0" borderId="0" xfId="0" applyFont="1" applyAlignment="1" applyProtection="1">
      <alignment horizontal="center"/>
      <protection locked="0"/>
    </xf>
    <xf numFmtId="0" fontId="0" fillId="0" borderId="0" xfId="0" applyProtection="1">
      <protection locked="0"/>
    </xf>
    <xf numFmtId="0" fontId="0" fillId="0" borderId="15" xfId="0" applyBorder="1" applyProtection="1">
      <protection locked="0"/>
    </xf>
    <xf numFmtId="0" fontId="0" fillId="0" borderId="21" xfId="0" applyBorder="1" applyProtection="1">
      <protection locked="0"/>
    </xf>
    <xf numFmtId="0" fontId="41" fillId="24" borderId="0" xfId="0" applyFont="1" applyFill="1" applyAlignment="1" applyProtection="1">
      <alignment horizontal="center"/>
      <protection locked="0"/>
    </xf>
    <xf numFmtId="0" fontId="87" fillId="25" borderId="0" xfId="0" applyFont="1" applyFill="1" applyAlignment="1">
      <alignment vertical="center"/>
    </xf>
    <xf numFmtId="0" fontId="54" fillId="25" borderId="0" xfId="0" applyFont="1" applyFill="1" applyAlignment="1">
      <alignment horizontal="right" vertical="center"/>
    </xf>
    <xf numFmtId="0" fontId="89" fillId="0" borderId="0" xfId="0" applyFont="1"/>
    <xf numFmtId="0" fontId="89" fillId="25" borderId="0" xfId="0" applyFont="1" applyFill="1"/>
    <xf numFmtId="0" fontId="89" fillId="0" borderId="0" xfId="0" applyFont="1" applyAlignment="1">
      <alignment vertical="center"/>
    </xf>
    <xf numFmtId="189" fontId="70" fillId="0" borderId="0" xfId="0" applyNumberFormat="1" applyFont="1"/>
    <xf numFmtId="189" fontId="57" fillId="0" borderId="0" xfId="0" applyNumberFormat="1" applyFont="1" applyAlignment="1">
      <alignment horizontal="right"/>
    </xf>
    <xf numFmtId="3" fontId="57" fillId="0" borderId="0" xfId="0" applyNumberFormat="1" applyFont="1" applyAlignment="1" applyProtection="1">
      <alignment horizontal="center"/>
      <protection locked="0"/>
    </xf>
    <xf numFmtId="189" fontId="57" fillId="0" borderId="0" xfId="0" applyNumberFormat="1" applyFont="1" applyAlignment="1">
      <alignment horizontal="center"/>
    </xf>
    <xf numFmtId="187" fontId="57" fillId="0" borderId="0" xfId="0" applyNumberFormat="1" applyFont="1" applyAlignment="1">
      <alignment horizontal="right" vertical="center"/>
    </xf>
    <xf numFmtId="187" fontId="57" fillId="0" borderId="0" xfId="0" applyNumberFormat="1" applyFont="1" applyAlignment="1" applyProtection="1">
      <alignment horizontal="center" vertical="center"/>
      <protection locked="0"/>
    </xf>
    <xf numFmtId="0" fontId="84" fillId="0" borderId="0" xfId="0" applyFont="1" applyAlignment="1">
      <alignment vertical="center"/>
    </xf>
    <xf numFmtId="0" fontId="90" fillId="0" borderId="0" xfId="0" applyFont="1" applyAlignment="1">
      <alignment vertical="center"/>
    </xf>
    <xf numFmtId="0" fontId="79" fillId="0" borderId="0" xfId="0" applyFont="1" applyAlignment="1">
      <alignment horizontal="left" vertical="center"/>
    </xf>
    <xf numFmtId="0" fontId="91" fillId="0" borderId="0" xfId="0" applyFont="1" applyAlignment="1">
      <alignment vertical="center"/>
    </xf>
    <xf numFmtId="0" fontId="31" fillId="26" borderId="16"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3" fillId="0" borderId="16" xfId="0" applyFont="1" applyBorder="1" applyAlignment="1" applyProtection="1">
      <alignment horizontal="center" vertical="center"/>
      <protection locked="0"/>
    </xf>
    <xf numFmtId="0" fontId="0" fillId="28" borderId="14" xfId="0" applyFill="1" applyBorder="1" applyAlignment="1">
      <alignment horizontal="center" vertical="center"/>
    </xf>
    <xf numFmtId="0" fontId="3" fillId="28" borderId="23" xfId="0" applyFont="1" applyFill="1" applyBorder="1" applyAlignment="1">
      <alignment horizontal="center" vertical="center"/>
    </xf>
    <xf numFmtId="0" fontId="0" fillId="28" borderId="23" xfId="0" applyFill="1" applyBorder="1" applyAlignment="1">
      <alignment horizontal="center" vertical="center"/>
    </xf>
    <xf numFmtId="181" fontId="31" fillId="0" borderId="33" xfId="0" applyNumberFormat="1" applyFont="1" applyBorder="1" applyAlignment="1" applyProtection="1">
      <alignment horizontal="center" vertical="center"/>
      <protection locked="0"/>
    </xf>
    <xf numFmtId="181" fontId="0" fillId="0" borderId="38" xfId="0" applyNumberFormat="1" applyBorder="1" applyAlignment="1" applyProtection="1">
      <alignment horizontal="center" vertical="center"/>
      <protection locked="0"/>
    </xf>
    <xf numFmtId="0" fontId="25" fillId="0" borderId="66" xfId="0" applyFont="1" applyBorder="1" applyAlignment="1" applyProtection="1">
      <alignment vertical="center"/>
      <protection locked="0"/>
    </xf>
    <xf numFmtId="0" fontId="25" fillId="0" borderId="65" xfId="0" applyFont="1" applyBorder="1" applyAlignment="1" applyProtection="1">
      <alignment horizontal="center" vertical="center"/>
      <protection locked="0"/>
    </xf>
    <xf numFmtId="0" fontId="3" fillId="28" borderId="11" xfId="0" applyFont="1" applyFill="1" applyBorder="1" applyAlignment="1">
      <alignment horizontal="center" vertical="center"/>
    </xf>
    <xf numFmtId="0" fontId="3" fillId="28" borderId="13" xfId="0" applyFont="1" applyFill="1" applyBorder="1" applyAlignment="1">
      <alignment horizontal="center" vertical="center"/>
    </xf>
    <xf numFmtId="0" fontId="3" fillId="0" borderId="3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xf>
    <xf numFmtId="0" fontId="0" fillId="0" borderId="37" xfId="0" applyBorder="1" applyAlignment="1">
      <alignment vertical="center"/>
    </xf>
    <xf numFmtId="181" fontId="31" fillId="0" borderId="22" xfId="0" applyNumberFormat="1" applyFont="1" applyBorder="1" applyAlignment="1" applyProtection="1">
      <alignment horizontal="center" vertical="center"/>
      <protection locked="0"/>
    </xf>
    <xf numFmtId="181" fontId="0" fillId="0" borderId="10" xfId="0" applyNumberForma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25" fillId="0" borderId="65" xfId="0" applyFont="1" applyBorder="1" applyAlignment="1" applyProtection="1">
      <alignment vertical="center"/>
      <protection locked="0"/>
    </xf>
    <xf numFmtId="0" fontId="3" fillId="28" borderId="17" xfId="0" applyFont="1" applyFill="1" applyBorder="1" applyAlignment="1">
      <alignment horizontal="center" vertical="center" wrapText="1"/>
    </xf>
    <xf numFmtId="0" fontId="3" fillId="28" borderId="19" xfId="0" applyFont="1" applyFill="1" applyBorder="1" applyAlignment="1">
      <alignment horizontal="center" vertical="center" wrapText="1"/>
    </xf>
    <xf numFmtId="0" fontId="3" fillId="28" borderId="22" xfId="0" applyFont="1" applyFill="1" applyBorder="1" applyAlignment="1">
      <alignment horizontal="center" vertical="center" wrapText="1"/>
    </xf>
    <xf numFmtId="0" fontId="3" fillId="28" borderId="21" xfId="0" applyFont="1" applyFill="1" applyBorder="1" applyAlignment="1">
      <alignment horizontal="center" vertical="center" wrapText="1"/>
    </xf>
    <xf numFmtId="177" fontId="3" fillId="0" borderId="12" xfId="0" applyNumberFormat="1" applyFont="1" applyBorder="1" applyAlignment="1" applyProtection="1">
      <alignment vertical="center"/>
      <protection locked="0"/>
    </xf>
    <xf numFmtId="3" fontId="3" fillId="26" borderId="16" xfId="0" applyNumberFormat="1" applyFont="1" applyFill="1" applyBorder="1" applyAlignment="1">
      <alignment horizontal="center" vertical="center"/>
    </xf>
    <xf numFmtId="0" fontId="3" fillId="27" borderId="14" xfId="0" applyFont="1" applyFill="1" applyBorder="1" applyAlignment="1">
      <alignment horizontal="center" vertical="center"/>
    </xf>
    <xf numFmtId="0" fontId="3" fillId="27" borderId="23" xfId="0" applyFont="1" applyFill="1" applyBorder="1" applyAlignment="1">
      <alignment horizontal="center" vertical="center"/>
    </xf>
    <xf numFmtId="0" fontId="3" fillId="26" borderId="11" xfId="0" applyFont="1" applyFill="1" applyBorder="1" applyAlignment="1">
      <alignment horizontal="center" vertical="center"/>
    </xf>
    <xf numFmtId="0" fontId="3" fillId="26" borderId="13" xfId="0" applyFont="1" applyFill="1" applyBorder="1" applyAlignment="1">
      <alignment horizontal="center" vertical="center"/>
    </xf>
    <xf numFmtId="0" fontId="26" fillId="0" borderId="0" xfId="0" applyFont="1" applyAlignment="1">
      <alignment horizontal="left" indent="1" shrinkToFit="1"/>
    </xf>
    <xf numFmtId="192" fontId="26" fillId="0" borderId="0" xfId="0" applyNumberFormat="1" applyFont="1" applyAlignment="1">
      <alignment horizontal="right" shrinkToFit="1"/>
    </xf>
    <xf numFmtId="0" fontId="37" fillId="0" borderId="0" xfId="0" applyFont="1" applyAlignment="1">
      <alignment horizontal="center" vertical="top"/>
    </xf>
    <xf numFmtId="0" fontId="25" fillId="0" borderId="0" xfId="0" applyFont="1"/>
    <xf numFmtId="0" fontId="25" fillId="0" borderId="0" xfId="0" applyFont="1" applyAlignment="1">
      <alignment horizontal="left" vertical="center" shrinkToFit="1"/>
    </xf>
    <xf numFmtId="0" fontId="25" fillId="0" borderId="15" xfId="0" applyFont="1" applyBorder="1" applyAlignment="1">
      <alignment horizontal="left" vertical="center" shrinkToFit="1"/>
    </xf>
    <xf numFmtId="181" fontId="25" fillId="0" borderId="0" xfId="0" applyNumberFormat="1" applyFont="1" applyAlignment="1" applyProtection="1">
      <alignment horizontal="distributed" vertical="center"/>
      <protection locked="0"/>
    </xf>
    <xf numFmtId="0" fontId="25" fillId="0" borderId="0" xfId="0" applyFont="1" applyAlignment="1">
      <alignment vertical="center"/>
    </xf>
    <xf numFmtId="0" fontId="26" fillId="0" borderId="0" xfId="0" applyFont="1" applyAlignment="1">
      <alignment horizontal="center"/>
    </xf>
    <xf numFmtId="181" fontId="25" fillId="0" borderId="0" xfId="0" applyNumberFormat="1" applyFont="1" applyAlignment="1">
      <alignment horizontal="distributed" justifyLastLine="1"/>
    </xf>
    <xf numFmtId="0" fontId="25" fillId="0" borderId="0" xfId="0" applyFont="1" applyAlignment="1">
      <alignment horizontal="left" shrinkToFit="1"/>
    </xf>
    <xf numFmtId="181" fontId="25" fillId="0" borderId="0" xfId="0" applyNumberFormat="1" applyFont="1" applyAlignment="1">
      <alignment horizontal="distributed" vertical="center" wrapText="1"/>
    </xf>
    <xf numFmtId="181" fontId="25" fillId="0" borderId="0" xfId="0" applyNumberFormat="1" applyFont="1" applyAlignment="1">
      <alignment horizontal="distributed"/>
    </xf>
    <xf numFmtId="0" fontId="25" fillId="0" borderId="0" xfId="0" applyFont="1" applyAlignment="1">
      <alignment horizontal="distributed"/>
    </xf>
    <xf numFmtId="0" fontId="36" fillId="0" borderId="36" xfId="0" applyFont="1" applyBorder="1" applyAlignment="1">
      <alignment horizontal="center" vertical="center"/>
    </xf>
    <xf numFmtId="0" fontId="36" fillId="0" borderId="62" xfId="0" applyFont="1" applyBorder="1" applyAlignment="1">
      <alignment horizontal="center" vertical="center"/>
    </xf>
    <xf numFmtId="0" fontId="36" fillId="0" borderId="63" xfId="0" applyFont="1" applyBorder="1" applyAlignment="1" applyProtection="1">
      <alignment horizontal="center" vertical="center"/>
      <protection locked="0"/>
    </xf>
    <xf numFmtId="0" fontId="36" fillId="0" borderId="62" xfId="0" applyFont="1" applyBorder="1" applyAlignment="1" applyProtection="1">
      <alignment horizontal="center" vertical="center"/>
      <protection locked="0"/>
    </xf>
    <xf numFmtId="0" fontId="36" fillId="0" borderId="64" xfId="0" applyFont="1" applyBorder="1" applyAlignment="1" applyProtection="1">
      <alignment horizontal="center" vertical="center"/>
      <protection locked="0"/>
    </xf>
    <xf numFmtId="0" fontId="44" fillId="0" borderId="0" xfId="0" applyFont="1" applyAlignment="1">
      <alignment horizontal="left" vertical="center"/>
    </xf>
    <xf numFmtId="0" fontId="39" fillId="0" borderId="0" xfId="0" applyFont="1" applyAlignment="1">
      <alignment horizontal="center"/>
    </xf>
    <xf numFmtId="181" fontId="36" fillId="0" borderId="0" xfId="0" applyNumberFormat="1" applyFont="1" applyAlignment="1" applyProtection="1">
      <alignment horizontal="distributed"/>
      <protection locked="0"/>
    </xf>
    <xf numFmtId="0" fontId="36" fillId="0" borderId="0" xfId="0" applyFont="1" applyAlignment="1">
      <alignment horizontal="distributed"/>
    </xf>
    <xf numFmtId="0" fontId="36" fillId="0" borderId="0" xfId="0" applyFont="1" applyAlignment="1">
      <alignment horizontal="left" shrinkToFit="1"/>
    </xf>
    <xf numFmtId="0" fontId="25" fillId="0" borderId="14" xfId="0" applyFont="1" applyBorder="1" applyAlignment="1">
      <alignment horizontal="center" vertical="center" textRotation="255" shrinkToFit="1"/>
    </xf>
    <xf numFmtId="0" fontId="25" fillId="0" borderId="35" xfId="0" applyFont="1" applyBorder="1" applyAlignment="1">
      <alignment horizontal="center" vertical="center" textRotation="255" shrinkToFit="1"/>
    </xf>
    <xf numFmtId="0" fontId="0" fillId="0" borderId="23" xfId="0" applyBorder="1" applyAlignment="1">
      <alignment horizontal="center" vertical="center" textRotation="255" shrinkToFit="1"/>
    </xf>
    <xf numFmtId="0" fontId="25" fillId="0" borderId="14" xfId="0" applyFont="1" applyBorder="1" applyAlignment="1">
      <alignment horizontal="center" vertical="center" textRotation="255"/>
    </xf>
    <xf numFmtId="0" fontId="25" fillId="0" borderId="35" xfId="0" applyFont="1" applyBorder="1" applyAlignment="1">
      <alignment horizontal="center" vertical="center" textRotation="255"/>
    </xf>
    <xf numFmtId="0" fontId="0" fillId="0" borderId="23" xfId="0" applyBorder="1" applyAlignment="1">
      <alignment horizontal="center" vertical="center" textRotation="255"/>
    </xf>
    <xf numFmtId="0" fontId="25" fillId="25" borderId="0" xfId="0" applyFont="1" applyFill="1" applyAlignment="1">
      <alignment horizontal="right" vertical="top"/>
    </xf>
    <xf numFmtId="0" fontId="0" fillId="25" borderId="10" xfId="0" applyFill="1" applyBorder="1" applyAlignment="1">
      <alignment horizontal="right" vertical="top"/>
    </xf>
    <xf numFmtId="0" fontId="26" fillId="25" borderId="18" xfId="0" applyFont="1" applyFill="1" applyBorder="1" applyAlignment="1">
      <alignment horizontal="left" vertical="center" wrapText="1"/>
    </xf>
    <xf numFmtId="0" fontId="0" fillId="25" borderId="18" xfId="0" applyFill="1" applyBorder="1" applyAlignment="1">
      <alignment horizontal="left" vertical="center" wrapText="1"/>
    </xf>
    <xf numFmtId="0" fontId="0" fillId="25" borderId="0" xfId="0" applyFill="1" applyAlignment="1">
      <alignment horizontal="left" vertical="center" wrapText="1"/>
    </xf>
    <xf numFmtId="0" fontId="0" fillId="25" borderId="10" xfId="0" applyFill="1" applyBorder="1" applyAlignment="1">
      <alignment horizontal="left" vertical="center" wrapText="1"/>
    </xf>
    <xf numFmtId="0" fontId="25" fillId="25" borderId="16" xfId="0" applyFont="1" applyFill="1" applyBorder="1" applyProtection="1">
      <protection locked="0"/>
    </xf>
    <xf numFmtId="0" fontId="25" fillId="25" borderId="22" xfId="0" applyFont="1" applyFill="1" applyBorder="1" applyProtection="1">
      <protection locked="0"/>
    </xf>
    <xf numFmtId="0" fontId="25" fillId="25" borderId="21" xfId="0" applyFont="1" applyFill="1" applyBorder="1" applyProtection="1">
      <protection locked="0"/>
    </xf>
    <xf numFmtId="0" fontId="26" fillId="0" borderId="0" xfId="0" applyFont="1" applyAlignment="1">
      <alignment horizontal="center" vertical="center"/>
    </xf>
    <xf numFmtId="0" fontId="26" fillId="0" borderId="10" xfId="0" applyFont="1" applyBorder="1" applyAlignment="1">
      <alignment horizontal="center" vertical="center"/>
    </xf>
    <xf numFmtId="0" fontId="25" fillId="25" borderId="11" xfId="0" applyFont="1" applyFill="1" applyBorder="1" applyAlignment="1">
      <alignment horizontal="center" vertical="center"/>
    </xf>
    <xf numFmtId="0" fontId="25" fillId="25" borderId="12" xfId="0" applyFont="1" applyFill="1" applyBorder="1" applyAlignment="1">
      <alignment horizontal="center" vertical="center"/>
    </xf>
    <xf numFmtId="0" fontId="25" fillId="25" borderId="13" xfId="0" applyFont="1" applyFill="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1" xfId="0" applyFont="1" applyBorder="1"/>
    <xf numFmtId="0" fontId="25" fillId="0" borderId="12" xfId="0" applyFont="1" applyBorder="1"/>
    <xf numFmtId="0" fontId="25" fillId="25" borderId="18" xfId="0" applyFont="1" applyFill="1" applyBorder="1" applyAlignment="1">
      <alignment horizontal="right"/>
    </xf>
    <xf numFmtId="0" fontId="25" fillId="25" borderId="0" xfId="0" applyFont="1" applyFill="1" applyAlignment="1">
      <alignment horizontal="right"/>
    </xf>
    <xf numFmtId="0" fontId="25" fillId="25" borderId="11" xfId="0" applyFont="1" applyFill="1" applyBorder="1" applyProtection="1">
      <protection locked="0"/>
    </xf>
    <xf numFmtId="0" fontId="25" fillId="25" borderId="13" xfId="0" applyFont="1" applyFill="1" applyBorder="1" applyProtection="1">
      <protection locked="0"/>
    </xf>
    <xf numFmtId="0" fontId="25" fillId="25" borderId="0" xfId="0" applyFont="1" applyFill="1" applyAlignment="1">
      <alignment horizontal="left" vertical="center" shrinkToFit="1"/>
    </xf>
    <xf numFmtId="0" fontId="25" fillId="25" borderId="15" xfId="0" applyFont="1" applyFill="1" applyBorder="1" applyAlignment="1">
      <alignment horizontal="left" vertical="center" shrinkToFit="1"/>
    </xf>
    <xf numFmtId="0" fontId="25" fillId="25" borderId="0" xfId="0" applyFont="1" applyFill="1" applyAlignment="1">
      <alignment horizontal="left" vertical="top" shrinkToFit="1"/>
    </xf>
    <xf numFmtId="0" fontId="25" fillId="25" borderId="15" xfId="0" applyFont="1" applyFill="1" applyBorder="1" applyAlignment="1">
      <alignment horizontal="left" vertical="top" shrinkToFit="1"/>
    </xf>
    <xf numFmtId="0" fontId="25" fillId="25" borderId="10" xfId="0" applyFont="1" applyFill="1" applyBorder="1" applyAlignment="1">
      <alignment horizontal="left" vertical="top" shrinkToFit="1"/>
    </xf>
    <xf numFmtId="0" fontId="25" fillId="25" borderId="18" xfId="0" applyFont="1" applyFill="1" applyBorder="1" applyAlignment="1">
      <alignment horizontal="left" shrinkToFit="1"/>
    </xf>
    <xf numFmtId="0" fontId="25" fillId="25" borderId="19" xfId="0" applyFont="1" applyFill="1" applyBorder="1" applyAlignment="1">
      <alignment horizontal="left" shrinkToFit="1"/>
    </xf>
    <xf numFmtId="181" fontId="25" fillId="25" borderId="0" xfId="0" applyNumberFormat="1" applyFont="1" applyFill="1" applyAlignment="1" applyProtection="1">
      <alignment horizontal="distributed" vertical="top" wrapText="1"/>
      <protection locked="0"/>
    </xf>
    <xf numFmtId="181" fontId="0" fillId="25" borderId="0" xfId="0" applyNumberFormat="1" applyFill="1" applyAlignment="1" applyProtection="1">
      <alignment horizontal="distributed" vertical="top"/>
      <protection locked="0"/>
    </xf>
    <xf numFmtId="181" fontId="0" fillId="25" borderId="10" xfId="0" applyNumberFormat="1" applyFill="1" applyBorder="1" applyAlignment="1" applyProtection="1">
      <alignment horizontal="distributed" vertical="top"/>
      <protection locked="0"/>
    </xf>
    <xf numFmtId="183" fontId="46" fillId="25" borderId="17" xfId="0" applyNumberFormat="1" applyFont="1" applyFill="1" applyBorder="1" applyAlignment="1" applyProtection="1">
      <alignment horizontal="center" vertical="center"/>
      <protection locked="0"/>
    </xf>
    <xf numFmtId="183" fontId="46" fillId="25" borderId="18" xfId="0" applyNumberFormat="1" applyFont="1" applyFill="1" applyBorder="1" applyAlignment="1" applyProtection="1">
      <alignment horizontal="center" vertical="center"/>
      <protection locked="0"/>
    </xf>
    <xf numFmtId="183" fontId="46" fillId="25" borderId="19" xfId="0" applyNumberFormat="1" applyFont="1" applyFill="1" applyBorder="1" applyAlignment="1" applyProtection="1">
      <alignment horizontal="center" vertical="center"/>
      <protection locked="0"/>
    </xf>
    <xf numFmtId="183" fontId="46" fillId="25" borderId="20" xfId="0" applyNumberFormat="1" applyFont="1" applyFill="1" applyBorder="1" applyAlignment="1" applyProtection="1">
      <alignment horizontal="center" vertical="center"/>
      <protection locked="0"/>
    </xf>
    <xf numFmtId="183" fontId="46" fillId="25" borderId="0" xfId="0" applyNumberFormat="1" applyFont="1" applyFill="1" applyAlignment="1" applyProtection="1">
      <alignment horizontal="center" vertical="center"/>
      <protection locked="0"/>
    </xf>
    <xf numFmtId="183" fontId="46" fillId="25" borderId="15" xfId="0" applyNumberFormat="1" applyFont="1" applyFill="1" applyBorder="1" applyAlignment="1" applyProtection="1">
      <alignment horizontal="center" vertical="center"/>
      <protection locked="0"/>
    </xf>
    <xf numFmtId="0" fontId="43" fillId="25" borderId="22" xfId="0" applyFont="1" applyFill="1" applyBorder="1" applyAlignment="1" applyProtection="1">
      <alignment horizontal="center" vertical="center"/>
      <protection locked="0"/>
    </xf>
    <xf numFmtId="0" fontId="43" fillId="25" borderId="10" xfId="0" applyFont="1" applyFill="1" applyBorder="1" applyAlignment="1" applyProtection="1">
      <alignment horizontal="center" vertical="center"/>
      <protection locked="0"/>
    </xf>
    <xf numFmtId="0" fontId="43" fillId="25" borderId="21" xfId="0" applyFont="1" applyFill="1" applyBorder="1" applyAlignment="1" applyProtection="1">
      <alignment horizontal="center" vertical="center"/>
      <protection locked="0"/>
    </xf>
    <xf numFmtId="181" fontId="25" fillId="25" borderId="18" xfId="0" applyNumberFormat="1" applyFont="1" applyFill="1" applyBorder="1" applyAlignment="1">
      <alignment horizontal="distributed"/>
    </xf>
    <xf numFmtId="181" fontId="25" fillId="25" borderId="19" xfId="0" applyNumberFormat="1" applyFont="1" applyFill="1" applyBorder="1" applyAlignment="1">
      <alignment horizontal="distributed"/>
    </xf>
    <xf numFmtId="181" fontId="25" fillId="25" borderId="0" xfId="0" applyNumberFormat="1" applyFont="1" applyFill="1" applyAlignment="1">
      <alignment horizontal="distributed"/>
    </xf>
    <xf numFmtId="181" fontId="25" fillId="0" borderId="0" xfId="0" applyNumberFormat="1" applyFont="1" applyAlignment="1" applyProtection="1">
      <alignment horizontal="distributed"/>
      <protection locked="0"/>
    </xf>
    <xf numFmtId="0" fontId="25" fillId="0" borderId="0" xfId="0" applyFont="1" applyAlignment="1">
      <alignment horizontal="center" vertical="center"/>
    </xf>
    <xf numFmtId="0" fontId="25" fillId="0" borderId="0" xfId="0" applyFont="1" applyAlignment="1" applyProtection="1">
      <alignment horizontal="right" vertical="center"/>
      <protection locked="0"/>
    </xf>
    <xf numFmtId="0" fontId="32" fillId="0" borderId="0" xfId="0" applyFont="1" applyAlignment="1">
      <alignment horizontal="left" vertical="center"/>
    </xf>
    <xf numFmtId="0" fontId="47" fillId="0" borderId="0" xfId="0" applyFont="1" applyAlignment="1">
      <alignment horizontal="center" vertical="center"/>
    </xf>
    <xf numFmtId="0" fontId="54" fillId="0" borderId="0" xfId="0" applyFont="1" applyAlignment="1">
      <alignment horizontal="left" vertical="center" shrinkToFit="1"/>
    </xf>
    <xf numFmtId="0" fontId="54" fillId="0" borderId="0" xfId="0" applyFont="1" applyAlignment="1">
      <alignment horizontal="center" vertical="center" shrinkToFit="1"/>
    </xf>
    <xf numFmtId="0" fontId="54" fillId="0" borderId="0" xfId="0" applyFont="1" applyAlignment="1">
      <alignment horizontal="left" vertical="center" wrapText="1"/>
    </xf>
    <xf numFmtId="0" fontId="54" fillId="0" borderId="0" xfId="0" applyFont="1" applyAlignment="1">
      <alignment horizontal="center" vertical="center"/>
    </xf>
    <xf numFmtId="0" fontId="55" fillId="0" borderId="27" xfId="0" applyFont="1" applyBorder="1" applyAlignment="1">
      <alignment horizontal="left" vertical="center"/>
    </xf>
    <xf numFmtId="0" fontId="55" fillId="0" borderId="0" xfId="0" applyFont="1" applyAlignment="1">
      <alignment horizontal="left" vertical="center"/>
    </xf>
    <xf numFmtId="0" fontId="55" fillId="0" borderId="28" xfId="0" applyFont="1" applyBorder="1" applyAlignment="1">
      <alignment horizontal="left" vertical="center"/>
    </xf>
    <xf numFmtId="0" fontId="53" fillId="0" borderId="0" xfId="0" applyFont="1" applyAlignment="1">
      <alignment horizontal="center" vertical="center"/>
    </xf>
    <xf numFmtId="181" fontId="54" fillId="0" borderId="0" xfId="0" applyNumberFormat="1" applyFont="1" applyAlignment="1" applyProtection="1">
      <alignment horizontal="right" vertical="center"/>
      <protection locked="0"/>
    </xf>
    <xf numFmtId="0" fontId="54" fillId="0" borderId="0" xfId="0" applyFont="1" applyAlignment="1">
      <alignment horizontal="distributed" vertical="center"/>
    </xf>
    <xf numFmtId="0" fontId="50" fillId="0" borderId="15" xfId="0" applyFont="1" applyBorder="1" applyAlignment="1">
      <alignment vertical="top"/>
    </xf>
    <xf numFmtId="0" fontId="50" fillId="0" borderId="21" xfId="0" applyFont="1" applyBorder="1" applyAlignment="1">
      <alignment vertical="top"/>
    </xf>
    <xf numFmtId="0" fontId="25" fillId="0" borderId="17" xfId="0" applyFont="1" applyBorder="1" applyAlignment="1">
      <alignment horizontal="center"/>
    </xf>
    <xf numFmtId="0" fontId="25" fillId="0" borderId="18" xfId="0" applyFont="1" applyBorder="1" applyAlignment="1">
      <alignment horizontal="center"/>
    </xf>
    <xf numFmtId="0" fontId="25" fillId="0" borderId="10" xfId="0" applyFont="1" applyBorder="1" applyAlignment="1">
      <alignment horizontal="left" vertical="center" shrinkToFit="1"/>
    </xf>
    <xf numFmtId="0" fontId="0" fillId="0" borderId="0" xfId="0" applyAlignment="1">
      <alignment horizontal="left" vertical="center" shrinkToFit="1"/>
    </xf>
    <xf numFmtId="0" fontId="25" fillId="0" borderId="0" xfId="0" applyFont="1" applyAlignment="1">
      <alignment vertical="top"/>
    </xf>
    <xf numFmtId="0" fontId="25" fillId="0" borderId="0" xfId="0" applyFont="1" applyAlignment="1">
      <alignment horizontal="center" vertical="center" shrinkToFit="1"/>
    </xf>
    <xf numFmtId="0" fontId="0" fillId="0" borderId="0" xfId="0" applyAlignment="1">
      <alignment horizontal="center" vertical="center" shrinkToFit="1"/>
    </xf>
    <xf numFmtId="0" fontId="50" fillId="0" borderId="20" xfId="0" applyFont="1" applyBorder="1" applyAlignment="1">
      <alignment horizontal="right" vertical="top"/>
    </xf>
    <xf numFmtId="0" fontId="50" fillId="0" borderId="22" xfId="0" applyFont="1" applyBorder="1" applyAlignment="1">
      <alignment horizontal="right" vertical="top"/>
    </xf>
    <xf numFmtId="0" fontId="25" fillId="0" borderId="10" xfId="0" applyFont="1" applyBorder="1" applyAlignment="1">
      <alignment vertical="top"/>
    </xf>
    <xf numFmtId="0" fontId="57" fillId="0" borderId="0" xfId="0" applyFont="1" applyAlignment="1">
      <alignment horizontal="right" vertical="center"/>
    </xf>
    <xf numFmtId="0" fontId="57" fillId="0" borderId="0" xfId="0" applyFont="1" applyAlignment="1">
      <alignment horizontal="left"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25" fillId="0" borderId="0" xfId="0" applyFont="1" applyAlignment="1">
      <alignment horizontal="center"/>
    </xf>
    <xf numFmtId="0" fontId="25" fillId="0" borderId="0" xfId="0" applyFont="1" applyAlignment="1">
      <alignment horizontal="left" vertical="center" wrapText="1"/>
    </xf>
    <xf numFmtId="0" fontId="82" fillId="0" borderId="0" xfId="0" applyFont="1" applyAlignment="1">
      <alignment horizontal="left" vertical="top" wrapText="1"/>
    </xf>
    <xf numFmtId="0" fontId="25" fillId="0" borderId="12" xfId="0" applyFont="1" applyBorder="1" applyAlignment="1">
      <alignment horizontal="left" vertical="center" shrinkToFit="1"/>
    </xf>
    <xf numFmtId="0" fontId="25" fillId="0" borderId="13" xfId="0" applyFont="1" applyBorder="1" applyAlignment="1">
      <alignment horizontal="left" vertical="center" shrinkToFit="1"/>
    </xf>
    <xf numFmtId="183" fontId="25" fillId="0" borderId="12" xfId="0" applyNumberFormat="1" applyFont="1" applyBorder="1" applyAlignment="1" applyProtection="1">
      <alignment horizontal="left" vertical="center"/>
      <protection locked="0"/>
    </xf>
    <xf numFmtId="58" fontId="25" fillId="0" borderId="12" xfId="0" applyNumberFormat="1" applyFont="1" applyBorder="1" applyAlignment="1" applyProtection="1">
      <alignment horizontal="distributed" vertical="center"/>
      <protection locked="0"/>
    </xf>
    <xf numFmtId="181" fontId="25" fillId="29" borderId="0" xfId="0" applyNumberFormat="1" applyFont="1" applyFill="1" applyAlignment="1" applyProtection="1">
      <alignment horizontal="distributed" vertical="center"/>
      <protection locked="0"/>
    </xf>
    <xf numFmtId="0" fontId="25" fillId="0" borderId="12" xfId="0" applyFont="1" applyBorder="1" applyAlignment="1">
      <alignment vertical="center"/>
    </xf>
    <xf numFmtId="0" fontId="74" fillId="0" borderId="0" xfId="0" applyFont="1" applyAlignment="1">
      <alignment horizontal="left"/>
    </xf>
    <xf numFmtId="0" fontId="70" fillId="0" borderId="0" xfId="0" applyFont="1" applyAlignment="1">
      <alignment vertical="center" wrapText="1"/>
    </xf>
    <xf numFmtId="0" fontId="70" fillId="0" borderId="0" xfId="0" applyFont="1" applyAlignment="1">
      <alignment vertical="center"/>
    </xf>
    <xf numFmtId="0" fontId="0" fillId="29" borderId="0" xfId="0" applyFill="1" applyProtection="1">
      <protection locked="0"/>
    </xf>
    <xf numFmtId="0" fontId="41" fillId="0" borderId="51" xfId="0" applyFont="1" applyBorder="1" applyAlignment="1">
      <alignment horizontal="center" vertical="center"/>
    </xf>
    <xf numFmtId="0" fontId="0" fillId="0" borderId="52"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41" fillId="0" borderId="51"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41" fillId="0" borderId="52" xfId="0" applyFont="1" applyBorder="1" applyAlignment="1" applyProtection="1">
      <alignment horizontal="center" vertical="center"/>
      <protection locked="0"/>
    </xf>
    <xf numFmtId="0" fontId="41" fillId="0" borderId="22" xfId="0" applyFont="1" applyBorder="1" applyAlignment="1" applyProtection="1">
      <alignment horizontal="center" vertical="center"/>
      <protection locked="0"/>
    </xf>
    <xf numFmtId="0" fontId="41" fillId="0" borderId="1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1" fillId="0" borderId="22" xfId="0" applyFont="1" applyBorder="1" applyAlignment="1">
      <alignment horizontal="center" vertical="center"/>
    </xf>
    <xf numFmtId="0" fontId="41" fillId="0" borderId="21" xfId="0" applyFont="1" applyBorder="1" applyAlignment="1">
      <alignment horizontal="center" vertical="center"/>
    </xf>
    <xf numFmtId="0" fontId="43" fillId="0" borderId="20"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41" fillId="0" borderId="20" xfId="0" applyFont="1" applyBorder="1" applyAlignment="1">
      <alignment horizontal="center" vertical="center"/>
    </xf>
    <xf numFmtId="0" fontId="41" fillId="0" borderId="15" xfId="0" applyFont="1" applyBorder="1" applyAlignment="1">
      <alignment horizontal="center" vertical="center"/>
    </xf>
    <xf numFmtId="0" fontId="41" fillId="0" borderId="0" xfId="0" applyFont="1" applyAlignment="1" applyProtection="1">
      <alignment horizontal="center" vertical="center"/>
      <protection locked="0"/>
    </xf>
    <xf numFmtId="0" fontId="41" fillId="0" borderId="18"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16" xfId="0" applyFont="1" applyBorder="1" applyAlignment="1">
      <alignment horizontal="distributed" vertical="center"/>
    </xf>
    <xf numFmtId="176" fontId="41" fillId="0" borderId="16" xfId="0" applyNumberFormat="1" applyFont="1" applyBorder="1" applyAlignment="1">
      <alignment horizontal="center" vertical="center"/>
    </xf>
    <xf numFmtId="0" fontId="41" fillId="0" borderId="0" xfId="0" applyFont="1" applyAlignment="1">
      <alignment horizontal="left"/>
    </xf>
    <xf numFmtId="176" fontId="41" fillId="0" borderId="23" xfId="0" applyNumberFormat="1" applyFont="1" applyBorder="1" applyAlignment="1" applyProtection="1">
      <alignment horizontal="center" vertical="center"/>
      <protection locked="0"/>
    </xf>
    <xf numFmtId="176" fontId="41" fillId="0" borderId="16" xfId="0" applyNumberFormat="1" applyFont="1" applyBorder="1" applyAlignment="1" applyProtection="1">
      <alignment horizontal="center" vertical="center"/>
      <protection locked="0"/>
    </xf>
    <xf numFmtId="0" fontId="0" fillId="0" borderId="0" xfId="0" applyAlignment="1">
      <alignment horizontal="center" shrinkToFit="1"/>
    </xf>
    <xf numFmtId="176" fontId="0" fillId="0" borderId="0" xfId="0" applyNumberFormat="1" applyAlignment="1">
      <alignment horizontal="center"/>
    </xf>
    <xf numFmtId="0" fontId="0" fillId="0" borderId="0" xfId="0" applyAlignment="1">
      <alignment horizontal="center"/>
    </xf>
    <xf numFmtId="0" fontId="41" fillId="0" borderId="11" xfId="0" applyFont="1" applyBorder="1" applyAlignment="1">
      <alignment horizontal="distributed" vertical="center"/>
    </xf>
    <xf numFmtId="181" fontId="41" fillId="0" borderId="22" xfId="0" applyNumberFormat="1" applyFont="1" applyBorder="1" applyAlignment="1">
      <alignment horizontal="center" vertical="center"/>
    </xf>
    <xf numFmtId="181" fontId="41" fillId="0" borderId="10" xfId="0" applyNumberFormat="1" applyFont="1" applyBorder="1" applyAlignment="1">
      <alignment horizontal="center" vertical="center"/>
    </xf>
    <xf numFmtId="181" fontId="41" fillId="0" borderId="10" xfId="0" applyNumberFormat="1" applyFont="1" applyBorder="1" applyAlignment="1" applyProtection="1">
      <alignment horizontal="center" vertical="center"/>
      <protection locked="0"/>
    </xf>
    <xf numFmtId="181" fontId="41" fillId="0" borderId="21" xfId="0" applyNumberFormat="1" applyFont="1" applyBorder="1" applyAlignment="1" applyProtection="1">
      <alignment horizontal="center" vertical="center"/>
      <protection locked="0"/>
    </xf>
    <xf numFmtId="0" fontId="49" fillId="0" borderId="39" xfId="0" applyFont="1" applyBorder="1" applyAlignment="1">
      <alignment horizontal="center"/>
    </xf>
    <xf numFmtId="0" fontId="49" fillId="0" borderId="40" xfId="0" applyFont="1" applyBorder="1" applyAlignment="1">
      <alignment horizontal="center"/>
    </xf>
    <xf numFmtId="0" fontId="49" fillId="0" borderId="41" xfId="0" applyFont="1" applyBorder="1" applyAlignment="1">
      <alignment horizontal="center"/>
    </xf>
    <xf numFmtId="0" fontId="49" fillId="0" borderId="19" xfId="0" applyFont="1" applyBorder="1" applyAlignment="1">
      <alignment horizontal="center"/>
    </xf>
    <xf numFmtId="0" fontId="49" fillId="0" borderId="15" xfId="0" applyFont="1" applyBorder="1" applyAlignment="1">
      <alignment horizontal="center"/>
    </xf>
    <xf numFmtId="0" fontId="49" fillId="0" borderId="21" xfId="0" applyFont="1" applyBorder="1" applyAlignment="1">
      <alignment horizontal="center"/>
    </xf>
    <xf numFmtId="0" fontId="49" fillId="0" borderId="18" xfId="0" applyFont="1" applyBorder="1" applyAlignment="1">
      <alignment horizontal="center"/>
    </xf>
    <xf numFmtId="0" fontId="49" fillId="0" borderId="0" xfId="0" applyFont="1" applyAlignment="1">
      <alignment horizontal="center"/>
    </xf>
    <xf numFmtId="0" fontId="49" fillId="0" borderId="10" xfId="0" applyFont="1" applyBorder="1" applyAlignment="1">
      <alignment horizontal="center"/>
    </xf>
    <xf numFmtId="0" fontId="41" fillId="0" borderId="0" xfId="0" applyFont="1" applyAlignment="1">
      <alignment horizontal="left" shrinkToFit="1"/>
    </xf>
    <xf numFmtId="0" fontId="41" fillId="0" borderId="17" xfId="0" applyFont="1" applyBorder="1" applyAlignment="1">
      <alignment horizontal="distributed" vertical="center" wrapText="1"/>
    </xf>
    <xf numFmtId="0" fontId="41" fillId="0" borderId="18" xfId="0" applyFont="1" applyBorder="1" applyAlignment="1">
      <alignment horizontal="distributed" vertical="center"/>
    </xf>
    <xf numFmtId="0" fontId="41" fillId="0" borderId="19" xfId="0" applyFont="1" applyBorder="1" applyAlignment="1">
      <alignment horizontal="distributed" vertical="center"/>
    </xf>
    <xf numFmtId="0" fontId="41" fillId="0" borderId="22" xfId="0" applyFont="1" applyBorder="1" applyAlignment="1">
      <alignment horizontal="distributed" vertical="center"/>
    </xf>
    <xf numFmtId="0" fontId="41" fillId="0" borderId="10" xfId="0" applyFont="1" applyBorder="1" applyAlignment="1">
      <alignment horizontal="distributed" vertical="center"/>
    </xf>
    <xf numFmtId="0" fontId="41" fillId="0" borderId="21" xfId="0" applyFont="1" applyBorder="1" applyAlignment="1">
      <alignment horizontal="distributed" vertical="center"/>
    </xf>
    <xf numFmtId="0" fontId="49" fillId="0" borderId="45" xfId="0" applyFont="1" applyBorder="1" applyAlignment="1">
      <alignment horizontal="center"/>
    </xf>
    <xf numFmtId="0" fontId="49" fillId="0" borderId="46" xfId="0" applyFont="1" applyBorder="1" applyAlignment="1">
      <alignment horizontal="center"/>
    </xf>
    <xf numFmtId="0" fontId="49" fillId="0" borderId="47" xfId="0" applyFont="1" applyBorder="1" applyAlignment="1">
      <alignment horizontal="center"/>
    </xf>
    <xf numFmtId="0" fontId="49" fillId="0" borderId="48" xfId="0" applyFont="1" applyBorder="1" applyAlignment="1">
      <alignment horizontal="center"/>
    </xf>
    <xf numFmtId="0" fontId="49" fillId="0" borderId="42" xfId="0" applyFont="1" applyBorder="1" applyAlignment="1">
      <alignment horizontal="center"/>
    </xf>
    <xf numFmtId="0" fontId="49" fillId="0" borderId="49" xfId="0" applyFont="1" applyBorder="1" applyAlignment="1">
      <alignment horizontal="center"/>
    </xf>
    <xf numFmtId="0" fontId="49" fillId="0" borderId="43" xfId="0" applyFont="1" applyBorder="1" applyAlignment="1">
      <alignment horizontal="center"/>
    </xf>
    <xf numFmtId="0" fontId="49" fillId="0" borderId="50" xfId="0" applyFont="1" applyBorder="1" applyAlignment="1">
      <alignment horizontal="center"/>
    </xf>
    <xf numFmtId="0" fontId="49" fillId="0" borderId="44" xfId="0" applyFont="1" applyBorder="1" applyAlignment="1">
      <alignment horizontal="center"/>
    </xf>
    <xf numFmtId="0" fontId="34" fillId="0" borderId="14" xfId="0" applyFont="1" applyBorder="1" applyAlignment="1">
      <alignment horizontal="center" vertical="center" wrapText="1"/>
    </xf>
    <xf numFmtId="0" fontId="34" fillId="0" borderId="35" xfId="0" applyFont="1" applyBorder="1" applyAlignment="1">
      <alignment horizontal="center" vertical="center"/>
    </xf>
    <xf numFmtId="0" fontId="34" fillId="0" borderId="23" xfId="0" applyFont="1" applyBorder="1" applyAlignment="1">
      <alignment horizontal="center" vertical="center"/>
    </xf>
    <xf numFmtId="0" fontId="49" fillId="0" borderId="17" xfId="0" applyFont="1" applyBorder="1" applyAlignment="1">
      <alignment horizontal="center"/>
    </xf>
    <xf numFmtId="0" fontId="49" fillId="0" borderId="20" xfId="0" applyFont="1" applyBorder="1" applyAlignment="1">
      <alignment horizontal="center"/>
    </xf>
    <xf numFmtId="0" fontId="49" fillId="0" borderId="22" xfId="0" applyFont="1" applyBorder="1" applyAlignment="1">
      <alignment horizontal="center"/>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21" xfId="0" applyFont="1" applyBorder="1" applyAlignment="1">
      <alignment horizontal="center" vertical="center" wrapText="1"/>
    </xf>
    <xf numFmtId="0" fontId="0" fillId="0" borderId="0" xfId="0" applyAlignment="1">
      <alignment horizontal="center" vertical="center"/>
    </xf>
    <xf numFmtId="0" fontId="0" fillId="29" borderId="10" xfId="0" applyFill="1" applyBorder="1" applyAlignment="1" applyProtection="1">
      <alignment horizontal="center"/>
      <protection locked="0"/>
    </xf>
    <xf numFmtId="58" fontId="41" fillId="0" borderId="0" xfId="0" applyNumberFormat="1" applyFont="1" applyAlignment="1" applyProtection="1">
      <alignment horizontal="right"/>
      <protection locked="0"/>
    </xf>
    <xf numFmtId="0" fontId="42" fillId="0" borderId="0" xfId="0" applyFont="1" applyAlignment="1">
      <alignment horizontal="center"/>
    </xf>
    <xf numFmtId="0" fontId="41" fillId="0" borderId="0" xfId="0" applyFont="1" applyAlignment="1">
      <alignment horizontal="right"/>
    </xf>
    <xf numFmtId="0" fontId="41" fillId="0" borderId="0" xfId="0" applyFont="1" applyAlignment="1">
      <alignment horizontal="center"/>
    </xf>
    <xf numFmtId="0" fontId="41" fillId="0" borderId="20" xfId="0" applyFont="1"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41" fillId="0" borderId="51" xfId="0" applyFont="1" applyBorder="1" applyAlignment="1" applyProtection="1">
      <alignment horizontal="center"/>
      <protection locked="0"/>
    </xf>
    <xf numFmtId="0" fontId="41" fillId="0" borderId="53" xfId="0" applyFont="1" applyBorder="1" applyAlignment="1" applyProtection="1">
      <alignment horizontal="center"/>
      <protection locked="0"/>
    </xf>
    <xf numFmtId="0" fontId="41" fillId="0" borderId="52" xfId="0" applyFont="1" applyBorder="1" applyAlignment="1" applyProtection="1">
      <alignment horizontal="center"/>
      <protection locked="0"/>
    </xf>
    <xf numFmtId="0" fontId="41" fillId="0" borderId="20" xfId="0" applyFont="1" applyBorder="1" applyAlignment="1" applyProtection="1">
      <alignment horizontal="center"/>
      <protection locked="0"/>
    </xf>
    <xf numFmtId="0" fontId="41" fillId="0" borderId="0" xfId="0" applyFont="1" applyAlignment="1" applyProtection="1">
      <alignment horizontal="center"/>
      <protection locked="0"/>
    </xf>
    <xf numFmtId="0" fontId="41" fillId="0" borderId="15" xfId="0" applyFont="1" applyBorder="1" applyAlignment="1" applyProtection="1">
      <alignment horizontal="center"/>
      <protection locked="0"/>
    </xf>
    <xf numFmtId="0" fontId="41" fillId="0" borderId="15" xfId="0" applyFont="1" applyBorder="1" applyAlignment="1">
      <alignment horizontal="center"/>
    </xf>
    <xf numFmtId="0" fontId="43" fillId="0" borderId="20" xfId="0" applyFont="1" applyBorder="1" applyAlignment="1" applyProtection="1">
      <alignment horizontal="center"/>
      <protection locked="0"/>
    </xf>
    <xf numFmtId="0" fontId="43" fillId="0" borderId="0" xfId="0" applyFont="1" applyAlignment="1" applyProtection="1">
      <alignment horizontal="center"/>
      <protection locked="0"/>
    </xf>
    <xf numFmtId="0" fontId="43" fillId="0" borderId="15" xfId="0" applyFont="1" applyBorder="1" applyAlignment="1" applyProtection="1">
      <alignment horizontal="center"/>
      <protection locked="0"/>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58" xfId="0" applyBorder="1" applyAlignment="1" applyProtection="1">
      <alignment horizontal="center"/>
      <protection locked="0"/>
    </xf>
    <xf numFmtId="0" fontId="41" fillId="0" borderId="10" xfId="0" applyFont="1" applyBorder="1" applyAlignment="1" applyProtection="1">
      <alignment horizontal="center"/>
      <protection locked="0"/>
    </xf>
    <xf numFmtId="0" fontId="41" fillId="0" borderId="18" xfId="0" applyFont="1" applyBorder="1" applyAlignment="1" applyProtection="1">
      <alignment horizontal="center"/>
      <protection locked="0"/>
    </xf>
    <xf numFmtId="0" fontId="24" fillId="0" borderId="14" xfId="0" applyFont="1" applyBorder="1" applyAlignment="1">
      <alignment horizontal="center" vertical="center" wrapText="1"/>
    </xf>
    <xf numFmtId="0" fontId="24" fillId="0" borderId="35" xfId="0" applyFont="1" applyBorder="1" applyAlignment="1">
      <alignment horizontal="center" vertical="center"/>
    </xf>
    <xf numFmtId="0" fontId="24" fillId="0" borderId="23" xfId="0" applyFont="1" applyBorder="1" applyAlignment="1">
      <alignment horizontal="center" vertical="center"/>
    </xf>
    <xf numFmtId="0" fontId="49" fillId="0" borderId="48" xfId="0" applyFont="1" applyBorder="1" applyAlignment="1" applyProtection="1">
      <alignment horizontal="center"/>
      <protection locked="0"/>
    </xf>
    <xf numFmtId="0" fontId="49" fillId="0" borderId="49" xfId="0" applyFont="1" applyBorder="1" applyAlignment="1" applyProtection="1">
      <alignment horizontal="center"/>
      <protection locked="0"/>
    </xf>
    <xf numFmtId="0" fontId="49" fillId="0" borderId="50" xfId="0" applyFont="1" applyBorder="1" applyAlignment="1" applyProtection="1">
      <alignment horizontal="center"/>
      <protection locked="0"/>
    </xf>
    <xf numFmtId="0" fontId="49" fillId="0" borderId="45" xfId="0" applyFont="1" applyBorder="1" applyAlignment="1" applyProtection="1">
      <alignment horizontal="center"/>
      <protection locked="0"/>
    </xf>
    <xf numFmtId="0" fontId="49" fillId="0" borderId="46" xfId="0" applyFont="1" applyBorder="1" applyAlignment="1" applyProtection="1">
      <alignment horizontal="center"/>
      <protection locked="0"/>
    </xf>
    <xf numFmtId="0" fontId="49" fillId="0" borderId="47" xfId="0" applyFont="1" applyBorder="1" applyAlignment="1" applyProtection="1">
      <alignment horizontal="center"/>
      <protection locked="0"/>
    </xf>
    <xf numFmtId="0" fontId="49" fillId="0" borderId="39" xfId="0" applyFont="1" applyBorder="1" applyAlignment="1" applyProtection="1">
      <alignment horizontal="center"/>
      <protection locked="0"/>
    </xf>
    <xf numFmtId="0" fontId="49" fillId="0" borderId="40" xfId="0" applyFont="1" applyBorder="1" applyAlignment="1" applyProtection="1">
      <alignment horizontal="center"/>
      <protection locked="0"/>
    </xf>
    <xf numFmtId="0" fontId="49" fillId="0" borderId="41" xfId="0" applyFont="1" applyBorder="1" applyAlignment="1" applyProtection="1">
      <alignment horizontal="center"/>
      <protection locked="0"/>
    </xf>
    <xf numFmtId="0" fontId="49" fillId="0" borderId="59" xfId="0" applyFont="1" applyBorder="1" applyAlignment="1" applyProtection="1">
      <alignment horizontal="center"/>
      <protection locked="0"/>
    </xf>
    <xf numFmtId="0" fontId="49" fillId="0" borderId="60" xfId="0" applyFont="1" applyBorder="1" applyAlignment="1" applyProtection="1">
      <alignment horizontal="center"/>
      <protection locked="0"/>
    </xf>
    <xf numFmtId="0" fontId="49" fillId="0" borderId="61" xfId="0" applyFont="1" applyBorder="1" applyAlignment="1" applyProtection="1">
      <alignment horizontal="center"/>
      <protection locked="0"/>
    </xf>
    <xf numFmtId="0" fontId="49" fillId="0" borderId="42" xfId="0" applyFont="1" applyBorder="1" applyAlignment="1" applyProtection="1">
      <alignment horizontal="center"/>
      <protection locked="0"/>
    </xf>
    <xf numFmtId="0" fontId="49" fillId="0" borderId="43" xfId="0" applyFont="1" applyBorder="1" applyAlignment="1" applyProtection="1">
      <alignment horizontal="center"/>
      <protection locked="0"/>
    </xf>
    <xf numFmtId="0" fontId="49" fillId="0" borderId="44" xfId="0" applyFont="1" applyBorder="1" applyAlignment="1" applyProtection="1">
      <alignment horizontal="center"/>
      <protection locked="0"/>
    </xf>
    <xf numFmtId="0" fontId="47" fillId="0" borderId="0" xfId="0" applyFont="1" applyAlignment="1">
      <alignment horizontal="center" vertical="center" shrinkToFit="1"/>
    </xf>
    <xf numFmtId="0" fontId="47" fillId="0" borderId="0" xfId="0" applyFont="1" applyAlignment="1">
      <alignment horizontal="left" vertical="center" shrinkToFit="1"/>
    </xf>
    <xf numFmtId="0" fontId="47" fillId="0" borderId="0" xfId="0" applyFont="1" applyAlignment="1">
      <alignment horizontal="distributed" vertical="center"/>
    </xf>
    <xf numFmtId="0" fontId="25" fillId="0" borderId="17" xfId="0" applyFont="1" applyBorder="1" applyAlignment="1">
      <alignment horizontal="right" vertical="top"/>
    </xf>
    <xf numFmtId="0" fontId="25" fillId="0" borderId="18" xfId="0" applyFont="1" applyBorder="1" applyAlignment="1">
      <alignment horizontal="right" vertical="top"/>
    </xf>
    <xf numFmtId="0" fontId="25" fillId="0" borderId="19" xfId="0" applyFont="1" applyBorder="1" applyAlignment="1">
      <alignment horizontal="right" vertical="top"/>
    </xf>
    <xf numFmtId="0" fontId="25" fillId="0" borderId="17" xfId="0" applyFont="1" applyBorder="1" applyAlignment="1">
      <alignment vertical="center"/>
    </xf>
    <xf numFmtId="0" fontId="25" fillId="0" borderId="19" xfId="0" applyFont="1" applyBorder="1" applyAlignment="1">
      <alignment vertical="center"/>
    </xf>
    <xf numFmtId="0" fontId="25" fillId="0" borderId="0" xfId="0" applyFont="1" applyAlignment="1">
      <alignment horizontal="distributed" vertical="center"/>
    </xf>
    <xf numFmtId="177" fontId="38" fillId="0" borderId="22" xfId="0" applyNumberFormat="1" applyFont="1" applyBorder="1" applyAlignment="1" applyProtection="1">
      <alignment horizontal="center" vertical="top"/>
      <protection locked="0"/>
    </xf>
    <xf numFmtId="177" fontId="38" fillId="0" borderId="10" xfId="0" applyNumberFormat="1" applyFont="1" applyBorder="1" applyAlignment="1" applyProtection="1">
      <alignment horizontal="center" vertical="top"/>
      <protection locked="0"/>
    </xf>
    <xf numFmtId="0" fontId="38" fillId="24" borderId="22" xfId="0" applyFont="1" applyFill="1" applyBorder="1" applyAlignment="1" applyProtection="1">
      <alignment horizontal="center" vertical="top"/>
      <protection locked="0"/>
    </xf>
    <xf numFmtId="0" fontId="38" fillId="24" borderId="10" xfId="0" applyFont="1" applyFill="1" applyBorder="1" applyAlignment="1" applyProtection="1">
      <alignment horizontal="center" vertical="top"/>
      <protection locked="0"/>
    </xf>
    <xf numFmtId="0" fontId="38" fillId="24" borderId="21" xfId="0" applyFont="1" applyFill="1" applyBorder="1" applyAlignment="1" applyProtection="1">
      <alignment horizontal="center" vertical="top"/>
      <protection locked="0"/>
    </xf>
    <xf numFmtId="177" fontId="38" fillId="0" borderId="21" xfId="0" applyNumberFormat="1" applyFont="1" applyBorder="1" applyAlignment="1" applyProtection="1">
      <alignment horizontal="center" vertical="top"/>
      <protection locked="0"/>
    </xf>
    <xf numFmtId="0" fontId="38" fillId="0" borderId="22" xfId="0" applyFont="1" applyBorder="1" applyAlignment="1" applyProtection="1">
      <alignment vertical="center"/>
      <protection locked="0"/>
    </xf>
    <xf numFmtId="0" fontId="38" fillId="0" borderId="21" xfId="0" applyFont="1" applyBorder="1" applyAlignment="1" applyProtection="1">
      <alignment vertical="center"/>
      <protection locked="0"/>
    </xf>
    <xf numFmtId="185" fontId="25" fillId="0" borderId="0" xfId="0" applyNumberFormat="1" applyFont="1" applyAlignment="1">
      <alignment horizontal="left" vertical="center"/>
    </xf>
    <xf numFmtId="0" fontId="25" fillId="0" borderId="10" xfId="0" applyFont="1" applyBorder="1" applyAlignment="1">
      <alignment horizontal="center" vertical="center"/>
    </xf>
    <xf numFmtId="0" fontId="25" fillId="0" borderId="14"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181" fontId="25" fillId="0" borderId="0" xfId="0" applyNumberFormat="1" applyFont="1" applyAlignment="1">
      <alignment horizontal="distributed" vertical="center"/>
    </xf>
    <xf numFmtId="184" fontId="25" fillId="0" borderId="0" xfId="0" applyNumberFormat="1" applyFont="1" applyAlignment="1" applyProtection="1">
      <alignment vertical="center"/>
      <protection locked="0"/>
    </xf>
    <xf numFmtId="0" fontId="49" fillId="24" borderId="45" xfId="0" applyFont="1" applyFill="1" applyBorder="1" applyAlignment="1" applyProtection="1">
      <alignment horizontal="center"/>
      <protection locked="0"/>
    </xf>
    <xf numFmtId="0" fontId="49" fillId="24" borderId="46" xfId="0" applyFont="1" applyFill="1" applyBorder="1" applyAlignment="1" applyProtection="1">
      <alignment horizontal="center"/>
      <protection locked="0"/>
    </xf>
    <xf numFmtId="0" fontId="49" fillId="24" borderId="47" xfId="0" applyFont="1" applyFill="1" applyBorder="1" applyAlignment="1" applyProtection="1">
      <alignment horizontal="center"/>
      <protection locked="0"/>
    </xf>
    <xf numFmtId="190" fontId="41" fillId="0" borderId="10" xfId="0" applyNumberFormat="1" applyFont="1" applyBorder="1" applyAlignment="1">
      <alignment horizontal="center" vertical="center"/>
    </xf>
    <xf numFmtId="0" fontId="41" fillId="0" borderId="17" xfId="0" applyFont="1" applyBorder="1" applyAlignment="1">
      <alignment horizontal="distributed" vertical="center"/>
    </xf>
    <xf numFmtId="0" fontId="49" fillId="24" borderId="17" xfId="0" applyFont="1" applyFill="1" applyBorder="1" applyAlignment="1" applyProtection="1">
      <alignment horizontal="center"/>
      <protection locked="0"/>
    </xf>
    <xf numFmtId="0" fontId="49" fillId="24" borderId="20" xfId="0" applyFont="1" applyFill="1" applyBorder="1" applyAlignment="1" applyProtection="1">
      <alignment horizontal="center"/>
      <protection locked="0"/>
    </xf>
    <xf numFmtId="0" fontId="49" fillId="24" borderId="22" xfId="0" applyFont="1" applyFill="1" applyBorder="1" applyAlignment="1" applyProtection="1">
      <alignment horizontal="center"/>
      <protection locked="0"/>
    </xf>
    <xf numFmtId="0" fontId="49" fillId="24" borderId="48" xfId="0" applyFont="1" applyFill="1" applyBorder="1" applyAlignment="1" applyProtection="1">
      <alignment horizontal="center"/>
      <protection locked="0"/>
    </xf>
    <xf numFmtId="0" fontId="49" fillId="24" borderId="42" xfId="0" applyFont="1" applyFill="1" applyBorder="1" applyAlignment="1" applyProtection="1">
      <alignment horizontal="center"/>
      <protection locked="0"/>
    </xf>
    <xf numFmtId="0" fontId="49" fillId="24" borderId="49" xfId="0" applyFont="1" applyFill="1" applyBorder="1" applyAlignment="1" applyProtection="1">
      <alignment horizontal="center"/>
      <protection locked="0"/>
    </xf>
    <xf numFmtId="0" fontId="49" fillId="24" borderId="43" xfId="0" applyFont="1" applyFill="1" applyBorder="1" applyAlignment="1" applyProtection="1">
      <alignment horizontal="center"/>
      <protection locked="0"/>
    </xf>
    <xf numFmtId="0" fontId="49" fillId="24" borderId="50" xfId="0" applyFont="1" applyFill="1" applyBorder="1" applyAlignment="1" applyProtection="1">
      <alignment horizontal="center"/>
      <protection locked="0"/>
    </xf>
    <xf numFmtId="0" fontId="49" fillId="24" borderId="44" xfId="0" applyFont="1" applyFill="1" applyBorder="1" applyAlignment="1" applyProtection="1">
      <alignment horizontal="center"/>
      <protection locked="0"/>
    </xf>
    <xf numFmtId="0" fontId="49" fillId="24" borderId="18" xfId="0" applyFont="1" applyFill="1" applyBorder="1" applyAlignment="1" applyProtection="1">
      <alignment horizontal="center"/>
      <protection locked="0"/>
    </xf>
    <xf numFmtId="0" fontId="49" fillId="24" borderId="19" xfId="0" applyFont="1" applyFill="1" applyBorder="1" applyAlignment="1" applyProtection="1">
      <alignment horizontal="center"/>
      <protection locked="0"/>
    </xf>
    <xf numFmtId="0" fontId="49" fillId="24" borderId="0" xfId="0" applyFont="1" applyFill="1" applyAlignment="1" applyProtection="1">
      <alignment horizontal="center"/>
      <protection locked="0"/>
    </xf>
    <xf numFmtId="0" fontId="49" fillId="24" borderId="15" xfId="0" applyFont="1" applyFill="1" applyBorder="1" applyAlignment="1" applyProtection="1">
      <alignment horizontal="center"/>
      <protection locked="0"/>
    </xf>
    <xf numFmtId="0" fontId="49" fillId="24" borderId="10" xfId="0" applyFont="1" applyFill="1" applyBorder="1" applyAlignment="1" applyProtection="1">
      <alignment horizontal="center"/>
      <protection locked="0"/>
    </xf>
    <xf numFmtId="0" fontId="49" fillId="24" borderId="21" xfId="0" applyFont="1" applyFill="1" applyBorder="1" applyAlignment="1" applyProtection="1">
      <alignment horizontal="center"/>
      <protection locked="0"/>
    </xf>
    <xf numFmtId="0" fontId="49" fillId="24" borderId="39" xfId="0" applyFont="1" applyFill="1" applyBorder="1" applyAlignment="1" applyProtection="1">
      <alignment horizontal="center"/>
      <protection locked="0"/>
    </xf>
    <xf numFmtId="0" fontId="49" fillId="24" borderId="40" xfId="0" applyFont="1" applyFill="1" applyBorder="1" applyAlignment="1" applyProtection="1">
      <alignment horizontal="center"/>
      <protection locked="0"/>
    </xf>
    <xf numFmtId="0" fontId="49" fillId="24" borderId="41" xfId="0" applyFont="1" applyFill="1" applyBorder="1" applyAlignment="1" applyProtection="1">
      <alignment horizontal="center"/>
      <protection locked="0"/>
    </xf>
    <xf numFmtId="0" fontId="41" fillId="0" borderId="0" xfId="0" applyFont="1" applyAlignment="1">
      <alignment horizontal="center" shrinkToFit="1"/>
    </xf>
  </cellXfs>
  <cellStyles count="1236">
    <cellStyle name="20% - アクセント 1" xfId="1" builtinId="30" customBuiltin="1"/>
    <cellStyle name="20% - アクセント 1 2" xfId="88" xr:uid="{00000000-0005-0000-0000-000053000000}"/>
    <cellStyle name="20% - アクセント 2" xfId="2" builtinId="34" customBuiltin="1"/>
    <cellStyle name="20% - アクセント 2 2" xfId="89" xr:uid="{00000000-0005-0000-0000-000054000000}"/>
    <cellStyle name="20% - アクセント 3" xfId="3" builtinId="38" customBuiltin="1"/>
    <cellStyle name="20% - アクセント 3 2" xfId="90" xr:uid="{00000000-0005-0000-0000-000055000000}"/>
    <cellStyle name="20% - アクセント 4" xfId="4" builtinId="42" customBuiltin="1"/>
    <cellStyle name="20% - アクセント 4 2" xfId="91" xr:uid="{00000000-0005-0000-0000-000056000000}"/>
    <cellStyle name="20% - アクセント 5" xfId="5" builtinId="46" customBuiltin="1"/>
    <cellStyle name="20% - アクセント 5 2" xfId="92" xr:uid="{00000000-0005-0000-0000-000057000000}"/>
    <cellStyle name="20% - アクセント 6" xfId="6" builtinId="50" customBuiltin="1"/>
    <cellStyle name="20% - アクセント 6 2" xfId="93" xr:uid="{00000000-0005-0000-0000-000058000000}"/>
    <cellStyle name="40% - アクセント 1" xfId="7" builtinId="31" customBuiltin="1"/>
    <cellStyle name="40% - アクセント 1 2" xfId="94" xr:uid="{00000000-0005-0000-0000-000059000000}"/>
    <cellStyle name="40% - アクセント 2" xfId="8" builtinId="35" customBuiltin="1"/>
    <cellStyle name="40% - アクセント 2 2" xfId="95" xr:uid="{00000000-0005-0000-0000-00005A000000}"/>
    <cellStyle name="40% - アクセント 3" xfId="9" builtinId="39" customBuiltin="1"/>
    <cellStyle name="40% - アクセント 3 2" xfId="96" xr:uid="{00000000-0005-0000-0000-00005B000000}"/>
    <cellStyle name="40% - アクセント 4" xfId="10" builtinId="43" customBuiltin="1"/>
    <cellStyle name="40% - アクセント 4 2" xfId="97" xr:uid="{00000000-0005-0000-0000-00005C000000}"/>
    <cellStyle name="40% - アクセント 5" xfId="11" builtinId="47" customBuiltin="1"/>
    <cellStyle name="40% - アクセント 5 2" xfId="98" xr:uid="{00000000-0005-0000-0000-00005D000000}"/>
    <cellStyle name="40% - アクセント 6" xfId="12" builtinId="51" customBuiltin="1"/>
    <cellStyle name="40% - アクセント 6 2" xfId="99" xr:uid="{00000000-0005-0000-0000-00005E000000}"/>
    <cellStyle name="60% - アクセント 1" xfId="13" builtinId="32" customBuiltin="1"/>
    <cellStyle name="60% - アクセント 1 2" xfId="100" xr:uid="{00000000-0005-0000-0000-00005F000000}"/>
    <cellStyle name="60% - アクセント 2" xfId="14" builtinId="36" customBuiltin="1"/>
    <cellStyle name="60% - アクセント 2 2" xfId="101" xr:uid="{00000000-0005-0000-0000-000060000000}"/>
    <cellStyle name="60% - アクセント 3" xfId="15" builtinId="40" customBuiltin="1"/>
    <cellStyle name="60% - アクセント 3 2" xfId="102" xr:uid="{00000000-0005-0000-0000-000061000000}"/>
    <cellStyle name="60% - アクセント 4" xfId="16" builtinId="44" customBuiltin="1"/>
    <cellStyle name="60% - アクセント 4 2" xfId="103" xr:uid="{00000000-0005-0000-0000-000062000000}"/>
    <cellStyle name="60% - アクセント 5" xfId="17" builtinId="48" customBuiltin="1"/>
    <cellStyle name="60% - アクセント 5 2" xfId="104" xr:uid="{00000000-0005-0000-0000-000063000000}"/>
    <cellStyle name="60% - アクセント 6" xfId="18" builtinId="52" customBuiltin="1"/>
    <cellStyle name="60% - アクセント 6 2" xfId="105" xr:uid="{00000000-0005-0000-0000-000064000000}"/>
    <cellStyle name="アクセント 1" xfId="19" builtinId="29" customBuiltin="1"/>
    <cellStyle name="アクセント 1 2" xfId="106" xr:uid="{00000000-0005-0000-0000-000065000000}"/>
    <cellStyle name="アクセント 2" xfId="20" builtinId="33" customBuiltin="1"/>
    <cellStyle name="アクセント 2 2" xfId="107" xr:uid="{00000000-0005-0000-0000-000066000000}"/>
    <cellStyle name="アクセント 3" xfId="21" builtinId="37" customBuiltin="1"/>
    <cellStyle name="アクセント 3 2" xfId="108" xr:uid="{00000000-0005-0000-0000-000067000000}"/>
    <cellStyle name="アクセント 4" xfId="22" builtinId="41" customBuiltin="1"/>
    <cellStyle name="アクセント 4 2" xfId="109" xr:uid="{00000000-0005-0000-0000-000068000000}"/>
    <cellStyle name="アクセント 5" xfId="23" builtinId="45" customBuiltin="1"/>
    <cellStyle name="アクセント 5 2" xfId="110" xr:uid="{00000000-0005-0000-0000-000069000000}"/>
    <cellStyle name="アクセント 6" xfId="24" builtinId="49" customBuiltin="1"/>
    <cellStyle name="アクセント 6 2" xfId="111" xr:uid="{00000000-0005-0000-0000-00006A000000}"/>
    <cellStyle name="タイトル" xfId="25" builtinId="15" customBuiltin="1"/>
    <cellStyle name="タイトル 2" xfId="112" xr:uid="{00000000-0005-0000-0000-00006B000000}"/>
    <cellStyle name="チェック セル" xfId="26" builtinId="23" customBuiltin="1"/>
    <cellStyle name="チェック セル 2" xfId="113" xr:uid="{00000000-0005-0000-0000-00006C000000}"/>
    <cellStyle name="どちらでもない" xfId="27" builtinId="28" customBuiltin="1"/>
    <cellStyle name="どちらでもない 2" xfId="114" xr:uid="{00000000-0005-0000-0000-00006D000000}"/>
    <cellStyle name="パーセント 2" xfId="28" xr:uid="{00000000-0005-0000-0000-00001C000000}"/>
    <cellStyle name="パーセント 2 2" xfId="49" xr:uid="{00000000-0005-0000-0000-00001C000000}"/>
    <cellStyle name="パーセント 2 3" xfId="62" xr:uid="{00000000-0005-0000-0000-00001C000000}"/>
    <cellStyle name="パーセント 2 4" xfId="311" xr:uid="{00000000-0005-0000-0000-00001F000000}"/>
    <cellStyle name="パーセント 3" xfId="115" xr:uid="{00000000-0005-0000-0000-00006E000000}"/>
    <cellStyle name="ハイパーリンク 2" xfId="116" xr:uid="{00000000-0005-0000-0000-00006F000000}"/>
    <cellStyle name="メモ" xfId="29" builtinId="10" customBuiltin="1"/>
    <cellStyle name="メモ 2" xfId="63" xr:uid="{00000000-0005-0000-0000-00003C000000}"/>
    <cellStyle name="メモ 2 2" xfId="80" xr:uid="{00000000-0005-0000-0000-00003C000000}"/>
    <cellStyle name="メモ 2 2 2" xfId="238" xr:uid="{00000000-0005-0000-0000-00003C000000}"/>
    <cellStyle name="メモ 2 3" xfId="181" xr:uid="{00000000-0005-0000-0000-00003C000000}"/>
    <cellStyle name="メモ 2 3 2" xfId="230" xr:uid="{00000000-0005-0000-0000-00003C000000}"/>
    <cellStyle name="メモ 2 4" xfId="301" xr:uid="{00000000-0005-0000-0000-000025000000}"/>
    <cellStyle name="メモ 3" xfId="117" xr:uid="{00000000-0005-0000-0000-000070000000}"/>
    <cellStyle name="メモ 3 2" xfId="245" xr:uid="{00000000-0005-0000-0000-000070000000}"/>
    <cellStyle name="リンク セル" xfId="30" builtinId="24" customBuiltin="1"/>
    <cellStyle name="リンク セル 2" xfId="118" xr:uid="{00000000-0005-0000-0000-000071000000}"/>
    <cellStyle name="悪い" xfId="31" builtinId="27" customBuiltin="1"/>
    <cellStyle name="悪い 2" xfId="119" xr:uid="{00000000-0005-0000-0000-000072000000}"/>
    <cellStyle name="計算" xfId="32" builtinId="22" customBuiltin="1"/>
    <cellStyle name="計算 2" xfId="64" xr:uid="{00000000-0005-0000-0000-00003D000000}"/>
    <cellStyle name="計算 2 2" xfId="81" xr:uid="{00000000-0005-0000-0000-00003D000000}"/>
    <cellStyle name="計算 2 2 2" xfId="239" xr:uid="{00000000-0005-0000-0000-00003D000000}"/>
    <cellStyle name="計算 2 3" xfId="182" xr:uid="{00000000-0005-0000-0000-00003D000000}"/>
    <cellStyle name="計算 2 3 2" xfId="231" xr:uid="{00000000-0005-0000-0000-00003D000000}"/>
    <cellStyle name="計算 3" xfId="120" xr:uid="{00000000-0005-0000-0000-000073000000}"/>
    <cellStyle name="計算 3 2" xfId="246" xr:uid="{00000000-0005-0000-0000-000073000000}"/>
    <cellStyle name="警告文" xfId="33" builtinId="11" customBuiltin="1"/>
    <cellStyle name="警告文 2" xfId="121" xr:uid="{00000000-0005-0000-0000-000074000000}"/>
    <cellStyle name="桁区切り 2" xfId="34" xr:uid="{00000000-0005-0000-0000-000024000000}"/>
    <cellStyle name="桁区切り 2 2" xfId="50" xr:uid="{00000000-0005-0000-0000-000024000000}"/>
    <cellStyle name="桁区切り 2 2 2" xfId="287" xr:uid="{00000000-0005-0000-0000-00002D000000}"/>
    <cellStyle name="桁区切り 2 2 3" xfId="288" xr:uid="{00000000-0005-0000-0000-00002E000000}"/>
    <cellStyle name="桁区切り 2 2 4" xfId="289" xr:uid="{00000000-0005-0000-0000-00002F000000}"/>
    <cellStyle name="桁区切り 2 2 5" xfId="285" xr:uid="{00000000-0005-0000-0000-000024000000}"/>
    <cellStyle name="桁区切り 2 2 6" xfId="312" xr:uid="{00000000-0005-0000-0000-00002C000000}"/>
    <cellStyle name="桁区切り 2 3" xfId="65" xr:uid="{00000000-0005-0000-0000-000024000000}"/>
    <cellStyle name="桁区切り 2 3 2" xfId="309" xr:uid="{00000000-0005-0000-0000-000031000000}"/>
    <cellStyle name="桁区切り 2 3 3" xfId="293" xr:uid="{00000000-0005-0000-0000-000030000000}"/>
    <cellStyle name="桁区切り 2 4" xfId="310" xr:uid="{00000000-0005-0000-0000-000032000000}"/>
    <cellStyle name="桁区切り 2 5" xfId="294" xr:uid="{00000000-0005-0000-0000-000033000000}"/>
    <cellStyle name="桁区切り 2 6" xfId="290" xr:uid="{00000000-0005-0000-0000-00002B000000}"/>
    <cellStyle name="桁区切り 3" xfId="59" xr:uid="{99BDFB96-C6B9-40DC-9047-5686025994B5}"/>
    <cellStyle name="桁区切り 4" xfId="122" xr:uid="{00000000-0005-0000-0000-000075000000}"/>
    <cellStyle name="見出し 1" xfId="35" builtinId="16" customBuiltin="1"/>
    <cellStyle name="見出し 1 2" xfId="123" xr:uid="{00000000-0005-0000-0000-000076000000}"/>
    <cellStyle name="見出し 2" xfId="36" builtinId="17" customBuiltin="1"/>
    <cellStyle name="見出し 2 2" xfId="124" xr:uid="{00000000-0005-0000-0000-000077000000}"/>
    <cellStyle name="見出し 3" xfId="37" builtinId="18" customBuiltin="1"/>
    <cellStyle name="見出し 3 2" xfId="125" xr:uid="{00000000-0005-0000-0000-000078000000}"/>
    <cellStyle name="見出し 4" xfId="38" builtinId="19" customBuiltin="1"/>
    <cellStyle name="見出し 4 2" xfId="126" xr:uid="{00000000-0005-0000-0000-000079000000}"/>
    <cellStyle name="集計" xfId="39" builtinId="25" customBuiltin="1"/>
    <cellStyle name="集計 2" xfId="66" xr:uid="{00000000-0005-0000-0000-000041000000}"/>
    <cellStyle name="集計 2 2" xfId="82" xr:uid="{00000000-0005-0000-0000-000041000000}"/>
    <cellStyle name="集計 2 2 2" xfId="240" xr:uid="{00000000-0005-0000-0000-000041000000}"/>
    <cellStyle name="集計 2 3" xfId="183" xr:uid="{00000000-0005-0000-0000-000041000000}"/>
    <cellStyle name="集計 2 3 2" xfId="232" xr:uid="{00000000-0005-0000-0000-000041000000}"/>
    <cellStyle name="集計 3" xfId="127" xr:uid="{00000000-0005-0000-0000-00007A000000}"/>
    <cellStyle name="集計 3 2" xfId="247" xr:uid="{00000000-0005-0000-0000-00007A000000}"/>
    <cellStyle name="出力" xfId="40" builtinId="21" customBuiltin="1"/>
    <cellStyle name="出力 2" xfId="67" xr:uid="{00000000-0005-0000-0000-000042000000}"/>
    <cellStyle name="出力 2 2" xfId="83" xr:uid="{00000000-0005-0000-0000-000042000000}"/>
    <cellStyle name="出力 2 2 2" xfId="241" xr:uid="{00000000-0005-0000-0000-000042000000}"/>
    <cellStyle name="出力 2 3" xfId="184" xr:uid="{00000000-0005-0000-0000-000042000000}"/>
    <cellStyle name="出力 2 3 2" xfId="233" xr:uid="{00000000-0005-0000-0000-000042000000}"/>
    <cellStyle name="出力 3" xfId="128" xr:uid="{00000000-0005-0000-0000-00007B000000}"/>
    <cellStyle name="出力 3 2" xfId="248" xr:uid="{00000000-0005-0000-0000-00007B000000}"/>
    <cellStyle name="説明文" xfId="41" builtinId="53" customBuiltin="1"/>
    <cellStyle name="説明文 2" xfId="129" xr:uid="{00000000-0005-0000-0000-00007C000000}"/>
    <cellStyle name="通貨 2" xfId="42" xr:uid="{00000000-0005-0000-0000-00002C000000}"/>
    <cellStyle name="通貨 2 10" xfId="157" xr:uid="{00000000-0005-0000-0000-00002C000000}"/>
    <cellStyle name="通貨 2 10 2" xfId="372" xr:uid="{00000000-0005-0000-0000-0000DC000000}"/>
    <cellStyle name="通貨 2 10 2 2" xfId="635" xr:uid="{00000000-0005-0000-0000-0000DC000000}"/>
    <cellStyle name="通貨 2 10 2 2 2" xfId="1141" xr:uid="{00000000-0005-0000-0000-0000DC000000}"/>
    <cellStyle name="通貨 2 10 2 3" xfId="888" xr:uid="{00000000-0005-0000-0000-0000DC000000}"/>
    <cellStyle name="通貨 2 10 3" xfId="466" xr:uid="{00000000-0005-0000-0000-00002C000000}"/>
    <cellStyle name="通貨 2 10 3 2" xfId="719" xr:uid="{00000000-0005-0000-0000-00002C000000}"/>
    <cellStyle name="通貨 2 10 3 2 2" xfId="1225" xr:uid="{00000000-0005-0000-0000-00002C000000}"/>
    <cellStyle name="通貨 2 10 3 3" xfId="972" xr:uid="{00000000-0005-0000-0000-00002C000000}"/>
    <cellStyle name="通貨 2 10 4" xfId="352" xr:uid="{00000000-0005-0000-0000-00002C000000}"/>
    <cellStyle name="通貨 2 10 4 2" xfId="616" xr:uid="{00000000-0005-0000-0000-00002C000000}"/>
    <cellStyle name="通貨 2 10 4 2 2" xfId="1122" xr:uid="{00000000-0005-0000-0000-00002C000000}"/>
    <cellStyle name="通貨 2 10 4 3" xfId="869" xr:uid="{00000000-0005-0000-0000-00002C000000}"/>
    <cellStyle name="通貨 2 10 5" xfId="266" xr:uid="{00000000-0005-0000-0000-00002C000000}"/>
    <cellStyle name="通貨 2 10 5 2" xfId="546" xr:uid="{00000000-0005-0000-0000-00002C000000}"/>
    <cellStyle name="通貨 2 10 5 2 2" xfId="1052" xr:uid="{00000000-0005-0000-0000-00002C000000}"/>
    <cellStyle name="通貨 2 10 5 3" xfId="799" xr:uid="{00000000-0005-0000-0000-00002C000000}"/>
    <cellStyle name="通貨 2 10 6" xfId="502" xr:uid="{00000000-0005-0000-0000-00002C000000}"/>
    <cellStyle name="通貨 2 10 6 2" xfId="1008" xr:uid="{00000000-0005-0000-0000-00002C000000}"/>
    <cellStyle name="通貨 2 10 7" xfId="207" xr:uid="{00000000-0005-0000-0000-00002C000000}"/>
    <cellStyle name="通貨 2 10 8" xfId="755" xr:uid="{00000000-0005-0000-0000-00002C000000}"/>
    <cellStyle name="通貨 2 11" xfId="76" xr:uid="{00000000-0005-0000-0000-00002C000000}"/>
    <cellStyle name="通貨 2 11 2" xfId="373" xr:uid="{00000000-0005-0000-0000-0000DD000000}"/>
    <cellStyle name="通貨 2 11 2 2" xfId="636" xr:uid="{00000000-0005-0000-0000-0000DD000000}"/>
    <cellStyle name="通貨 2 11 2 2 2" xfId="1142" xr:uid="{00000000-0005-0000-0000-0000DD000000}"/>
    <cellStyle name="通貨 2 11 2 3" xfId="889" xr:uid="{00000000-0005-0000-0000-0000DD000000}"/>
    <cellStyle name="通貨 2 11 3" xfId="330" xr:uid="{00000000-0005-0000-0000-00002C000000}"/>
    <cellStyle name="通貨 2 11 3 2" xfId="594" xr:uid="{00000000-0005-0000-0000-00002C000000}"/>
    <cellStyle name="通貨 2 11 3 2 2" xfId="1100" xr:uid="{00000000-0005-0000-0000-00002C000000}"/>
    <cellStyle name="通貨 2 11 3 3" xfId="847" xr:uid="{00000000-0005-0000-0000-00002C000000}"/>
    <cellStyle name="通貨 2 11 4" xfId="229" xr:uid="{00000000-0005-0000-0000-00002C000000}"/>
    <cellStyle name="通貨 2 11 4 2" xfId="524" xr:uid="{00000000-0005-0000-0000-00002C000000}"/>
    <cellStyle name="通貨 2 11 4 2 2" xfId="1030" xr:uid="{00000000-0005-0000-0000-00002C000000}"/>
    <cellStyle name="通貨 2 11 4 3" xfId="777" xr:uid="{00000000-0005-0000-0000-00002C000000}"/>
    <cellStyle name="通貨 2 11 5" xfId="480" xr:uid="{00000000-0005-0000-0000-00002C000000}"/>
    <cellStyle name="通貨 2 11 5 2" xfId="986" xr:uid="{00000000-0005-0000-0000-00002C000000}"/>
    <cellStyle name="通貨 2 11 6" xfId="180" xr:uid="{00000000-0005-0000-0000-00002C000000}"/>
    <cellStyle name="通貨 2 11 7" xfId="733" xr:uid="{00000000-0005-0000-0000-00002C000000}"/>
    <cellStyle name="通貨 2 12" xfId="54" xr:uid="{00000000-0005-0000-0000-00002C000000}"/>
    <cellStyle name="通貨 2 12 2" xfId="640" xr:uid="{00000000-0005-0000-0000-0000C8000000}"/>
    <cellStyle name="通貨 2 12 2 2" xfId="1146" xr:uid="{00000000-0005-0000-0000-0000C8000000}"/>
    <cellStyle name="通貨 2 12 3" xfId="377" xr:uid="{00000000-0005-0000-0000-0000C8000000}"/>
    <cellStyle name="通貨 2 12 4" xfId="893" xr:uid="{00000000-0005-0000-0000-0000C8000000}"/>
    <cellStyle name="通貨 2 13" xfId="439" xr:uid="{00000000-0005-0000-0000-00002C000000}"/>
    <cellStyle name="通貨 2 13 2" xfId="692" xr:uid="{00000000-0005-0000-0000-00002C000000}"/>
    <cellStyle name="通貨 2 13 2 2" xfId="1198" xr:uid="{00000000-0005-0000-0000-00002C000000}"/>
    <cellStyle name="通貨 2 13 3" xfId="945" xr:uid="{00000000-0005-0000-0000-00002C000000}"/>
    <cellStyle name="通貨 2 14" xfId="291" xr:uid="{00000000-0005-0000-0000-00002C000000}"/>
    <cellStyle name="通貨 2 14 2" xfId="565" xr:uid="{00000000-0005-0000-0000-00002C000000}"/>
    <cellStyle name="通貨 2 14 2 2" xfId="1071" xr:uid="{00000000-0005-0000-0000-00002C000000}"/>
    <cellStyle name="通貨 2 14 3" xfId="818" xr:uid="{00000000-0005-0000-0000-00002C000000}"/>
    <cellStyle name="通貨 2 15" xfId="226" xr:uid="{00000000-0005-0000-0000-00002C000000}"/>
    <cellStyle name="通貨 2 15 2" xfId="521" xr:uid="{00000000-0005-0000-0000-00002C000000}"/>
    <cellStyle name="通貨 2 15 2 2" xfId="1027" xr:uid="{00000000-0005-0000-0000-00002C000000}"/>
    <cellStyle name="通貨 2 15 3" xfId="774" xr:uid="{00000000-0005-0000-0000-00002C000000}"/>
    <cellStyle name="通貨 2 16" xfId="477" xr:uid="{00000000-0005-0000-0000-00002C000000}"/>
    <cellStyle name="通貨 2 16 2" xfId="983" xr:uid="{00000000-0005-0000-0000-00002C000000}"/>
    <cellStyle name="通貨 2 17" xfId="177" xr:uid="{00000000-0005-0000-0000-00002C000000}"/>
    <cellStyle name="通貨 2 18" xfId="730" xr:uid="{00000000-0005-0000-0000-00002C000000}"/>
    <cellStyle name="通貨 2 2" xfId="51" xr:uid="{00000000-0005-0000-0000-00002C000000}"/>
    <cellStyle name="通貨 2 2 10" xfId="56" xr:uid="{00000000-0005-0000-0000-00002C000000}"/>
    <cellStyle name="通貨 2 2 10 2" xfId="641" xr:uid="{00000000-0005-0000-0000-0000C9000000}"/>
    <cellStyle name="通貨 2 2 10 2 2" xfId="1147" xr:uid="{00000000-0005-0000-0000-0000C9000000}"/>
    <cellStyle name="通貨 2 2 10 3" xfId="378" xr:uid="{00000000-0005-0000-0000-0000C9000000}"/>
    <cellStyle name="通貨 2 2 10 4" xfId="894" xr:uid="{00000000-0005-0000-0000-0000C9000000}"/>
    <cellStyle name="通貨 2 2 11" xfId="441" xr:uid="{00000000-0005-0000-0000-00002C000000}"/>
    <cellStyle name="通貨 2 2 11 2" xfId="694" xr:uid="{00000000-0005-0000-0000-00002C000000}"/>
    <cellStyle name="通貨 2 2 11 2 2" xfId="1200" xr:uid="{00000000-0005-0000-0000-00002C000000}"/>
    <cellStyle name="通貨 2 2 11 3" xfId="947" xr:uid="{00000000-0005-0000-0000-00002C000000}"/>
    <cellStyle name="通貨 2 2 12" xfId="297" xr:uid="{00000000-0005-0000-0000-00002C000000}"/>
    <cellStyle name="通貨 2 2 12 2" xfId="569" xr:uid="{00000000-0005-0000-0000-00002C000000}"/>
    <cellStyle name="通貨 2 2 12 2 2" xfId="1075" xr:uid="{00000000-0005-0000-0000-00002C000000}"/>
    <cellStyle name="通貨 2 2 12 3" xfId="822" xr:uid="{00000000-0005-0000-0000-00002C000000}"/>
    <cellStyle name="通貨 2 2 13" xfId="228" xr:uid="{00000000-0005-0000-0000-00002C000000}"/>
    <cellStyle name="通貨 2 2 13 2" xfId="523" xr:uid="{00000000-0005-0000-0000-00002C000000}"/>
    <cellStyle name="通貨 2 2 13 2 2" xfId="1029" xr:uid="{00000000-0005-0000-0000-00002C000000}"/>
    <cellStyle name="通貨 2 2 13 3" xfId="776" xr:uid="{00000000-0005-0000-0000-00002C000000}"/>
    <cellStyle name="通貨 2 2 14" xfId="479" xr:uid="{00000000-0005-0000-0000-00002C000000}"/>
    <cellStyle name="通貨 2 2 14 2" xfId="985" xr:uid="{00000000-0005-0000-0000-00002C000000}"/>
    <cellStyle name="通貨 2 2 15" xfId="179" xr:uid="{00000000-0005-0000-0000-00002C000000}"/>
    <cellStyle name="通貨 2 2 16" xfId="732" xr:uid="{00000000-0005-0000-0000-00002C000000}"/>
    <cellStyle name="通貨 2 2 2" xfId="72" xr:uid="{00000000-0005-0000-0000-00002C000000}"/>
    <cellStyle name="通貨 2 2 2 10" xfId="190" xr:uid="{00000000-0005-0000-0000-00002C000000}"/>
    <cellStyle name="通貨 2 2 2 11" xfId="738" xr:uid="{00000000-0005-0000-0000-00002C000000}"/>
    <cellStyle name="通貨 2 2 2 2" xfId="132" xr:uid="{00000000-0005-0000-0000-00007F000000}"/>
    <cellStyle name="通貨 2 2 2 2 2" xfId="338" xr:uid="{00000000-0005-0000-0000-00007F000000}"/>
    <cellStyle name="通貨 2 2 2 2 2 2" xfId="602" xr:uid="{00000000-0005-0000-0000-00007F000000}"/>
    <cellStyle name="通貨 2 2 2 2 2 2 2" xfId="1108" xr:uid="{00000000-0005-0000-0000-00007F000000}"/>
    <cellStyle name="通貨 2 2 2 2 2 3" xfId="855" xr:uid="{00000000-0005-0000-0000-00007F000000}"/>
    <cellStyle name="通貨 2 2 2 2 3" xfId="374" xr:uid="{00000000-0005-0000-0000-0000DE000000}"/>
    <cellStyle name="通貨 2 2 2 2 3 2" xfId="637" xr:uid="{00000000-0005-0000-0000-0000DE000000}"/>
    <cellStyle name="通貨 2 2 2 2 3 2 2" xfId="1143" xr:uid="{00000000-0005-0000-0000-0000DE000000}"/>
    <cellStyle name="通貨 2 2 2 2 3 3" xfId="890" xr:uid="{00000000-0005-0000-0000-0000DE000000}"/>
    <cellStyle name="通貨 2 2 2 2 4" xfId="452" xr:uid="{00000000-0005-0000-0000-000084000000}"/>
    <cellStyle name="通貨 2 2 2 2 4 2" xfId="705" xr:uid="{00000000-0005-0000-0000-000084000000}"/>
    <cellStyle name="通貨 2 2 2 2 4 2 2" xfId="1211" xr:uid="{00000000-0005-0000-0000-000084000000}"/>
    <cellStyle name="通貨 2 2 2 2 4 3" xfId="958" xr:uid="{00000000-0005-0000-0000-000084000000}"/>
    <cellStyle name="通貨 2 2 2 2 5" xfId="315" xr:uid="{00000000-0005-0000-0000-000084000000}"/>
    <cellStyle name="通貨 2 2 2 2 5 2" xfId="580" xr:uid="{00000000-0005-0000-0000-000084000000}"/>
    <cellStyle name="通貨 2 2 2 2 5 2 2" xfId="1086" xr:uid="{00000000-0005-0000-0000-000084000000}"/>
    <cellStyle name="通貨 2 2 2 2 5 3" xfId="833" xr:uid="{00000000-0005-0000-0000-000084000000}"/>
    <cellStyle name="通貨 2 2 2 2 6" xfId="251" xr:uid="{00000000-0005-0000-0000-00007F000000}"/>
    <cellStyle name="通貨 2 2 2 2 6 2" xfId="532" xr:uid="{00000000-0005-0000-0000-00007F000000}"/>
    <cellStyle name="通貨 2 2 2 2 6 2 2" xfId="1038" xr:uid="{00000000-0005-0000-0000-00007F000000}"/>
    <cellStyle name="通貨 2 2 2 2 6 3" xfId="785" xr:uid="{00000000-0005-0000-0000-00007F000000}"/>
    <cellStyle name="通貨 2 2 2 2 7" xfId="488" xr:uid="{00000000-0005-0000-0000-00007F000000}"/>
    <cellStyle name="通貨 2 2 2 2 7 2" xfId="994" xr:uid="{00000000-0005-0000-0000-00007F000000}"/>
    <cellStyle name="通貨 2 2 2 2 8" xfId="193" xr:uid="{00000000-0005-0000-0000-00007F000000}"/>
    <cellStyle name="通貨 2 2 2 2 9" xfId="741" xr:uid="{00000000-0005-0000-0000-00007F000000}"/>
    <cellStyle name="通貨 2 2 2 3" xfId="162" xr:uid="{00000000-0005-0000-0000-00007B000000}"/>
    <cellStyle name="通貨 2 2 2 3 2" xfId="375" xr:uid="{00000000-0005-0000-0000-0000DF000000}"/>
    <cellStyle name="通貨 2 2 2 3 2 2" xfId="638" xr:uid="{00000000-0005-0000-0000-0000DF000000}"/>
    <cellStyle name="通貨 2 2 2 3 2 2 2" xfId="1144" xr:uid="{00000000-0005-0000-0000-0000DF000000}"/>
    <cellStyle name="通貨 2 2 2 3 2 3" xfId="891" xr:uid="{00000000-0005-0000-0000-0000DF000000}"/>
    <cellStyle name="通貨 2 2 2 3 3" xfId="470" xr:uid="{00000000-0005-0000-0000-00002C000000}"/>
    <cellStyle name="通貨 2 2 2 3 3 2" xfId="723" xr:uid="{00000000-0005-0000-0000-00002C000000}"/>
    <cellStyle name="通貨 2 2 2 3 3 2 2" xfId="1229" xr:uid="{00000000-0005-0000-0000-00002C000000}"/>
    <cellStyle name="通貨 2 2 2 3 3 3" xfId="976" xr:uid="{00000000-0005-0000-0000-00002C000000}"/>
    <cellStyle name="通貨 2 2 2 3 4" xfId="357" xr:uid="{00000000-0005-0000-0000-00007B000000}"/>
    <cellStyle name="通貨 2 2 2 3 4 2" xfId="621" xr:uid="{00000000-0005-0000-0000-00007B000000}"/>
    <cellStyle name="通貨 2 2 2 3 4 2 2" xfId="1127" xr:uid="{00000000-0005-0000-0000-00007B000000}"/>
    <cellStyle name="通貨 2 2 2 3 4 3" xfId="874" xr:uid="{00000000-0005-0000-0000-00007B000000}"/>
    <cellStyle name="通貨 2 2 2 3 5" xfId="271" xr:uid="{00000000-0005-0000-0000-00007B000000}"/>
    <cellStyle name="通貨 2 2 2 3 5 2" xfId="551" xr:uid="{00000000-0005-0000-0000-00007B000000}"/>
    <cellStyle name="通貨 2 2 2 3 5 2 2" xfId="1057" xr:uid="{00000000-0005-0000-0000-00007B000000}"/>
    <cellStyle name="通貨 2 2 2 3 5 3" xfId="804" xr:uid="{00000000-0005-0000-0000-00007B000000}"/>
    <cellStyle name="通貨 2 2 2 3 6" xfId="507" xr:uid="{00000000-0005-0000-0000-00007B000000}"/>
    <cellStyle name="通貨 2 2 2 3 6 2" xfId="1013" xr:uid="{00000000-0005-0000-0000-00007B000000}"/>
    <cellStyle name="通貨 2 2 2 3 7" xfId="212" xr:uid="{00000000-0005-0000-0000-00007B000000}"/>
    <cellStyle name="通貨 2 2 2 3 8" xfId="760" xr:uid="{00000000-0005-0000-0000-00007B000000}"/>
    <cellStyle name="通貨 2 2 2 4" xfId="86" xr:uid="{00000000-0005-0000-0000-00002C000000}"/>
    <cellStyle name="通貨 2 2 2 4 2" xfId="376" xr:uid="{00000000-0005-0000-0000-0000E0000000}"/>
    <cellStyle name="通貨 2 2 2 4 2 2" xfId="639" xr:uid="{00000000-0005-0000-0000-0000E0000000}"/>
    <cellStyle name="通貨 2 2 2 4 2 2 2" xfId="1145" xr:uid="{00000000-0005-0000-0000-0000E0000000}"/>
    <cellStyle name="通貨 2 2 2 4 2 3" xfId="892" xr:uid="{00000000-0005-0000-0000-0000E0000000}"/>
    <cellStyle name="通貨 2 2 2 4 3" xfId="599" xr:uid="{00000000-0005-0000-0000-00002C000000}"/>
    <cellStyle name="通貨 2 2 2 4 3 2" xfId="1105" xr:uid="{00000000-0005-0000-0000-00002C000000}"/>
    <cellStyle name="通貨 2 2 2 4 4" xfId="335" xr:uid="{00000000-0005-0000-0000-00002C000000}"/>
    <cellStyle name="通貨 2 2 2 4 5" xfId="852" xr:uid="{00000000-0005-0000-0000-00002C000000}"/>
    <cellStyle name="通貨 2 2 2 5" xfId="379" xr:uid="{00000000-0005-0000-0000-0000CA000000}"/>
    <cellStyle name="通貨 2 2 2 5 2" xfId="642" xr:uid="{00000000-0005-0000-0000-0000CA000000}"/>
    <cellStyle name="通貨 2 2 2 5 2 2" xfId="1148" xr:uid="{00000000-0005-0000-0000-0000CA000000}"/>
    <cellStyle name="通貨 2 2 2 5 3" xfId="895" xr:uid="{00000000-0005-0000-0000-0000CA000000}"/>
    <cellStyle name="通貨 2 2 2 6" xfId="446" xr:uid="{00000000-0005-0000-0000-00002C000000}"/>
    <cellStyle name="通貨 2 2 2 6 2" xfId="699" xr:uid="{00000000-0005-0000-0000-00002C000000}"/>
    <cellStyle name="通貨 2 2 2 6 2 2" xfId="1205" xr:uid="{00000000-0005-0000-0000-00002C000000}"/>
    <cellStyle name="通貨 2 2 2 6 3" xfId="952" xr:uid="{00000000-0005-0000-0000-00002C000000}"/>
    <cellStyle name="通貨 2 2 2 7" xfId="303" xr:uid="{00000000-0005-0000-0000-00002C000000}"/>
    <cellStyle name="通貨 2 2 2 7 2" xfId="574" xr:uid="{00000000-0005-0000-0000-00002C000000}"/>
    <cellStyle name="通貨 2 2 2 7 2 2" xfId="1080" xr:uid="{00000000-0005-0000-0000-00002C000000}"/>
    <cellStyle name="通貨 2 2 2 7 3" xfId="827" xr:uid="{00000000-0005-0000-0000-00002C000000}"/>
    <cellStyle name="通貨 2 2 2 8" xfId="244" xr:uid="{00000000-0005-0000-0000-00002C000000}"/>
    <cellStyle name="通貨 2 2 2 8 2" xfId="529" xr:uid="{00000000-0005-0000-0000-00002C000000}"/>
    <cellStyle name="通貨 2 2 2 8 2 2" xfId="1035" xr:uid="{00000000-0005-0000-0000-00002C000000}"/>
    <cellStyle name="通貨 2 2 2 8 3" xfId="782" xr:uid="{00000000-0005-0000-0000-00002C000000}"/>
    <cellStyle name="通貨 2 2 2 9" xfId="485" xr:uid="{00000000-0005-0000-0000-00002C000000}"/>
    <cellStyle name="通貨 2 2 2 9 2" xfId="991" xr:uid="{00000000-0005-0000-0000-00002C000000}"/>
    <cellStyle name="通貨 2 2 3" xfId="75" xr:uid="{00000000-0005-0000-0000-00002C000000}"/>
    <cellStyle name="通貨 2 2 3 10" xfId="742" xr:uid="{00000000-0005-0000-0000-000080000000}"/>
    <cellStyle name="通貨 2 2 3 2" xfId="163" xr:uid="{00000000-0005-0000-0000-00007C000000}"/>
    <cellStyle name="通貨 2 2 3 2 2" xfId="358" xr:uid="{00000000-0005-0000-0000-00007C000000}"/>
    <cellStyle name="通貨 2 2 3 2 2 2" xfId="622" xr:uid="{00000000-0005-0000-0000-00007C000000}"/>
    <cellStyle name="通貨 2 2 3 2 2 2 2" xfId="1128" xr:uid="{00000000-0005-0000-0000-00007C000000}"/>
    <cellStyle name="通貨 2 2 3 2 2 3" xfId="875" xr:uid="{00000000-0005-0000-0000-00007C000000}"/>
    <cellStyle name="通貨 2 2 3 2 3" xfId="393" xr:uid="{00000000-0005-0000-0000-0000E1000000}"/>
    <cellStyle name="通貨 2 2 3 2 3 2" xfId="656" xr:uid="{00000000-0005-0000-0000-0000E1000000}"/>
    <cellStyle name="通貨 2 2 3 2 3 2 2" xfId="1162" xr:uid="{00000000-0005-0000-0000-0000E1000000}"/>
    <cellStyle name="通貨 2 2 3 2 3 3" xfId="909" xr:uid="{00000000-0005-0000-0000-0000E1000000}"/>
    <cellStyle name="通貨 2 2 3 2 4" xfId="453" xr:uid="{00000000-0005-0000-0000-000085000000}"/>
    <cellStyle name="通貨 2 2 3 2 4 2" xfId="706" xr:uid="{00000000-0005-0000-0000-000085000000}"/>
    <cellStyle name="通貨 2 2 3 2 4 2 2" xfId="1212" xr:uid="{00000000-0005-0000-0000-000085000000}"/>
    <cellStyle name="通貨 2 2 3 2 4 3" xfId="959" xr:uid="{00000000-0005-0000-0000-000085000000}"/>
    <cellStyle name="通貨 2 2 3 2 5" xfId="316" xr:uid="{00000000-0005-0000-0000-000085000000}"/>
    <cellStyle name="通貨 2 2 3 2 5 2" xfId="581" xr:uid="{00000000-0005-0000-0000-000085000000}"/>
    <cellStyle name="通貨 2 2 3 2 5 2 2" xfId="1087" xr:uid="{00000000-0005-0000-0000-000085000000}"/>
    <cellStyle name="通貨 2 2 3 2 5 3" xfId="834" xr:uid="{00000000-0005-0000-0000-000085000000}"/>
    <cellStyle name="通貨 2 2 3 2 6" xfId="272" xr:uid="{00000000-0005-0000-0000-00007C000000}"/>
    <cellStyle name="通貨 2 2 3 2 6 2" xfId="552" xr:uid="{00000000-0005-0000-0000-00007C000000}"/>
    <cellStyle name="通貨 2 2 3 2 6 2 2" xfId="1058" xr:uid="{00000000-0005-0000-0000-00007C000000}"/>
    <cellStyle name="通貨 2 2 3 2 6 3" xfId="805" xr:uid="{00000000-0005-0000-0000-00007C000000}"/>
    <cellStyle name="通貨 2 2 3 2 7" xfId="508" xr:uid="{00000000-0005-0000-0000-00007C000000}"/>
    <cellStyle name="通貨 2 2 3 2 7 2" xfId="1014" xr:uid="{00000000-0005-0000-0000-00007C000000}"/>
    <cellStyle name="通貨 2 2 3 2 8" xfId="213" xr:uid="{00000000-0005-0000-0000-00007C000000}"/>
    <cellStyle name="通貨 2 2 3 2 9" xfId="761" xr:uid="{00000000-0005-0000-0000-00007C000000}"/>
    <cellStyle name="通貨 2 2 3 3" xfId="133" xr:uid="{00000000-0005-0000-0000-000080000000}"/>
    <cellStyle name="通貨 2 2 3 3 2" xfId="394" xr:uid="{00000000-0005-0000-0000-0000E2000000}"/>
    <cellStyle name="通貨 2 2 3 3 2 2" xfId="657" xr:uid="{00000000-0005-0000-0000-0000E2000000}"/>
    <cellStyle name="通貨 2 2 3 3 2 2 2" xfId="1163" xr:uid="{00000000-0005-0000-0000-0000E2000000}"/>
    <cellStyle name="通貨 2 2 3 3 2 3" xfId="910" xr:uid="{00000000-0005-0000-0000-0000E2000000}"/>
    <cellStyle name="通貨 2 2 3 3 3" xfId="473" xr:uid="{00000000-0005-0000-0000-00002C000000}"/>
    <cellStyle name="通貨 2 2 3 3 3 2" xfId="726" xr:uid="{00000000-0005-0000-0000-00002C000000}"/>
    <cellStyle name="通貨 2 2 3 3 3 2 2" xfId="1232" xr:uid="{00000000-0005-0000-0000-00002C000000}"/>
    <cellStyle name="通貨 2 2 3 3 3 3" xfId="979" xr:uid="{00000000-0005-0000-0000-00002C000000}"/>
    <cellStyle name="通貨 2 2 3 3 4" xfId="603" xr:uid="{00000000-0005-0000-0000-000080000000}"/>
    <cellStyle name="通貨 2 2 3 3 4 2" xfId="1109" xr:uid="{00000000-0005-0000-0000-000080000000}"/>
    <cellStyle name="通貨 2 2 3 3 5" xfId="339" xr:uid="{00000000-0005-0000-0000-000080000000}"/>
    <cellStyle name="通貨 2 2 3 3 6" xfId="856" xr:uid="{00000000-0005-0000-0000-000080000000}"/>
    <cellStyle name="通貨 2 2 3 4" xfId="380" xr:uid="{00000000-0005-0000-0000-0000CB000000}"/>
    <cellStyle name="通貨 2 2 3 4 2" xfId="643" xr:uid="{00000000-0005-0000-0000-0000CB000000}"/>
    <cellStyle name="通貨 2 2 3 4 2 2" xfId="1149" xr:uid="{00000000-0005-0000-0000-0000CB000000}"/>
    <cellStyle name="通貨 2 2 3 4 3" xfId="896" xr:uid="{00000000-0005-0000-0000-0000CB000000}"/>
    <cellStyle name="通貨 2 2 3 5" xfId="449" xr:uid="{00000000-0005-0000-0000-00002C000000}"/>
    <cellStyle name="通貨 2 2 3 5 2" xfId="702" xr:uid="{00000000-0005-0000-0000-00002C000000}"/>
    <cellStyle name="通貨 2 2 3 5 2 2" xfId="1208" xr:uid="{00000000-0005-0000-0000-00002C000000}"/>
    <cellStyle name="通貨 2 2 3 5 3" xfId="955" xr:uid="{00000000-0005-0000-0000-00002C000000}"/>
    <cellStyle name="通貨 2 2 3 6" xfId="306" xr:uid="{00000000-0005-0000-0000-00002C000000}"/>
    <cellStyle name="通貨 2 2 3 6 2" xfId="577" xr:uid="{00000000-0005-0000-0000-00002C000000}"/>
    <cellStyle name="通貨 2 2 3 6 2 2" xfId="1083" xr:uid="{00000000-0005-0000-0000-00002C000000}"/>
    <cellStyle name="通貨 2 2 3 6 3" xfId="830" xr:uid="{00000000-0005-0000-0000-00002C000000}"/>
    <cellStyle name="通貨 2 2 3 7" xfId="252" xr:uid="{00000000-0005-0000-0000-000080000000}"/>
    <cellStyle name="通貨 2 2 3 7 2" xfId="533" xr:uid="{00000000-0005-0000-0000-000080000000}"/>
    <cellStyle name="通貨 2 2 3 7 2 2" xfId="1039" xr:uid="{00000000-0005-0000-0000-000080000000}"/>
    <cellStyle name="通貨 2 2 3 7 3" xfId="786" xr:uid="{00000000-0005-0000-0000-000080000000}"/>
    <cellStyle name="通貨 2 2 3 8" xfId="489" xr:uid="{00000000-0005-0000-0000-000080000000}"/>
    <cellStyle name="通貨 2 2 3 8 2" xfId="995" xr:uid="{00000000-0005-0000-0000-000080000000}"/>
    <cellStyle name="通貨 2 2 3 9" xfId="194" xr:uid="{00000000-0005-0000-0000-000080000000}"/>
    <cellStyle name="通貨 2 2 4" xfId="134" xr:uid="{00000000-0005-0000-0000-000081000000}"/>
    <cellStyle name="通貨 2 2 4 10" xfId="743" xr:uid="{00000000-0005-0000-0000-000081000000}"/>
    <cellStyle name="通貨 2 2 4 2" xfId="164" xr:uid="{00000000-0005-0000-0000-00007D000000}"/>
    <cellStyle name="通貨 2 2 4 2 2" xfId="359" xr:uid="{00000000-0005-0000-0000-00007D000000}"/>
    <cellStyle name="通貨 2 2 4 2 2 2" xfId="623" xr:uid="{00000000-0005-0000-0000-00007D000000}"/>
    <cellStyle name="通貨 2 2 4 2 2 2 2" xfId="1129" xr:uid="{00000000-0005-0000-0000-00007D000000}"/>
    <cellStyle name="通貨 2 2 4 2 2 3" xfId="876" xr:uid="{00000000-0005-0000-0000-00007D000000}"/>
    <cellStyle name="通貨 2 2 4 2 3" xfId="395" xr:uid="{00000000-0005-0000-0000-0000E3000000}"/>
    <cellStyle name="通貨 2 2 4 2 3 2" xfId="658" xr:uid="{00000000-0005-0000-0000-0000E3000000}"/>
    <cellStyle name="通貨 2 2 4 2 3 2 2" xfId="1164" xr:uid="{00000000-0005-0000-0000-0000E3000000}"/>
    <cellStyle name="通貨 2 2 4 2 3 3" xfId="911" xr:uid="{00000000-0005-0000-0000-0000E3000000}"/>
    <cellStyle name="通貨 2 2 4 2 4" xfId="454" xr:uid="{00000000-0005-0000-0000-000086000000}"/>
    <cellStyle name="通貨 2 2 4 2 4 2" xfId="707" xr:uid="{00000000-0005-0000-0000-000086000000}"/>
    <cellStyle name="通貨 2 2 4 2 4 2 2" xfId="1213" xr:uid="{00000000-0005-0000-0000-000086000000}"/>
    <cellStyle name="通貨 2 2 4 2 4 3" xfId="960" xr:uid="{00000000-0005-0000-0000-000086000000}"/>
    <cellStyle name="通貨 2 2 4 2 5" xfId="317" xr:uid="{00000000-0005-0000-0000-000086000000}"/>
    <cellStyle name="通貨 2 2 4 2 5 2" xfId="582" xr:uid="{00000000-0005-0000-0000-000086000000}"/>
    <cellStyle name="通貨 2 2 4 2 5 2 2" xfId="1088" xr:uid="{00000000-0005-0000-0000-000086000000}"/>
    <cellStyle name="通貨 2 2 4 2 5 3" xfId="835" xr:uid="{00000000-0005-0000-0000-000086000000}"/>
    <cellStyle name="通貨 2 2 4 2 6" xfId="273" xr:uid="{00000000-0005-0000-0000-00007D000000}"/>
    <cellStyle name="通貨 2 2 4 2 6 2" xfId="553" xr:uid="{00000000-0005-0000-0000-00007D000000}"/>
    <cellStyle name="通貨 2 2 4 2 6 2 2" xfId="1059" xr:uid="{00000000-0005-0000-0000-00007D000000}"/>
    <cellStyle name="通貨 2 2 4 2 6 3" xfId="806" xr:uid="{00000000-0005-0000-0000-00007D000000}"/>
    <cellStyle name="通貨 2 2 4 2 7" xfId="509" xr:uid="{00000000-0005-0000-0000-00007D000000}"/>
    <cellStyle name="通貨 2 2 4 2 7 2" xfId="1015" xr:uid="{00000000-0005-0000-0000-00007D000000}"/>
    <cellStyle name="通貨 2 2 4 2 8" xfId="214" xr:uid="{00000000-0005-0000-0000-00007D000000}"/>
    <cellStyle name="通貨 2 2 4 2 9" xfId="762" xr:uid="{00000000-0005-0000-0000-00007D000000}"/>
    <cellStyle name="通貨 2 2 4 3" xfId="340" xr:uid="{00000000-0005-0000-0000-000081000000}"/>
    <cellStyle name="通貨 2 2 4 3 2" xfId="396" xr:uid="{00000000-0005-0000-0000-0000E4000000}"/>
    <cellStyle name="通貨 2 2 4 3 2 2" xfId="659" xr:uid="{00000000-0005-0000-0000-0000E4000000}"/>
    <cellStyle name="通貨 2 2 4 3 2 2 2" xfId="1165" xr:uid="{00000000-0005-0000-0000-0000E4000000}"/>
    <cellStyle name="通貨 2 2 4 3 2 3" xfId="912" xr:uid="{00000000-0005-0000-0000-0000E4000000}"/>
    <cellStyle name="通貨 2 2 4 3 3" xfId="475" xr:uid="{00000000-0005-0000-0000-00002C000000}"/>
    <cellStyle name="通貨 2 2 4 3 3 2" xfId="728" xr:uid="{00000000-0005-0000-0000-00002C000000}"/>
    <cellStyle name="通貨 2 2 4 3 3 2 2" xfId="1234" xr:uid="{00000000-0005-0000-0000-00002C000000}"/>
    <cellStyle name="通貨 2 2 4 3 3 3" xfId="981" xr:uid="{00000000-0005-0000-0000-00002C000000}"/>
    <cellStyle name="通貨 2 2 4 3 4" xfId="604" xr:uid="{00000000-0005-0000-0000-000081000000}"/>
    <cellStyle name="通貨 2 2 4 3 4 2" xfId="1110" xr:uid="{00000000-0005-0000-0000-000081000000}"/>
    <cellStyle name="通貨 2 2 4 3 5" xfId="857" xr:uid="{00000000-0005-0000-0000-000081000000}"/>
    <cellStyle name="通貨 2 2 4 4" xfId="381" xr:uid="{00000000-0005-0000-0000-0000CC000000}"/>
    <cellStyle name="通貨 2 2 4 4 2" xfId="644" xr:uid="{00000000-0005-0000-0000-0000CC000000}"/>
    <cellStyle name="通貨 2 2 4 4 2 2" xfId="1150" xr:uid="{00000000-0005-0000-0000-0000CC000000}"/>
    <cellStyle name="通貨 2 2 4 4 3" xfId="897" xr:uid="{00000000-0005-0000-0000-0000CC000000}"/>
    <cellStyle name="通貨 2 2 4 5" xfId="443" xr:uid="{00000000-0005-0000-0000-00002C000000}"/>
    <cellStyle name="通貨 2 2 4 5 2" xfId="696" xr:uid="{00000000-0005-0000-0000-00002C000000}"/>
    <cellStyle name="通貨 2 2 4 5 2 2" xfId="1202" xr:uid="{00000000-0005-0000-0000-00002C000000}"/>
    <cellStyle name="通貨 2 2 4 5 3" xfId="949" xr:uid="{00000000-0005-0000-0000-00002C000000}"/>
    <cellStyle name="通貨 2 2 4 6" xfId="299" xr:uid="{00000000-0005-0000-0000-00002C000000}"/>
    <cellStyle name="通貨 2 2 4 6 2" xfId="571" xr:uid="{00000000-0005-0000-0000-00002C000000}"/>
    <cellStyle name="通貨 2 2 4 6 2 2" xfId="1077" xr:uid="{00000000-0005-0000-0000-00002C000000}"/>
    <cellStyle name="通貨 2 2 4 6 3" xfId="824" xr:uid="{00000000-0005-0000-0000-00002C000000}"/>
    <cellStyle name="通貨 2 2 4 7" xfId="253" xr:uid="{00000000-0005-0000-0000-000081000000}"/>
    <cellStyle name="通貨 2 2 4 7 2" xfId="534" xr:uid="{00000000-0005-0000-0000-000081000000}"/>
    <cellStyle name="通貨 2 2 4 7 2 2" xfId="1040" xr:uid="{00000000-0005-0000-0000-000081000000}"/>
    <cellStyle name="通貨 2 2 4 7 3" xfId="787" xr:uid="{00000000-0005-0000-0000-000081000000}"/>
    <cellStyle name="通貨 2 2 4 8" xfId="490" xr:uid="{00000000-0005-0000-0000-000081000000}"/>
    <cellStyle name="通貨 2 2 4 8 2" xfId="996" xr:uid="{00000000-0005-0000-0000-000081000000}"/>
    <cellStyle name="通貨 2 2 4 9" xfId="195" xr:uid="{00000000-0005-0000-0000-000081000000}"/>
    <cellStyle name="通貨 2 2 5" xfId="135" xr:uid="{00000000-0005-0000-0000-000082000000}"/>
    <cellStyle name="通貨 2 2 5 10" xfId="744" xr:uid="{00000000-0005-0000-0000-000082000000}"/>
    <cellStyle name="通貨 2 2 5 2" xfId="165" xr:uid="{00000000-0005-0000-0000-00007E000000}"/>
    <cellStyle name="通貨 2 2 5 2 2" xfId="397" xr:uid="{00000000-0005-0000-0000-0000E5000000}"/>
    <cellStyle name="通貨 2 2 5 2 2 2" xfId="660" xr:uid="{00000000-0005-0000-0000-0000E5000000}"/>
    <cellStyle name="通貨 2 2 5 2 2 2 2" xfId="1166" xr:uid="{00000000-0005-0000-0000-0000E5000000}"/>
    <cellStyle name="通貨 2 2 5 2 2 3" xfId="913" xr:uid="{00000000-0005-0000-0000-0000E5000000}"/>
    <cellStyle name="通貨 2 2 5 2 3" xfId="360" xr:uid="{00000000-0005-0000-0000-00007E000000}"/>
    <cellStyle name="通貨 2 2 5 2 3 2" xfId="624" xr:uid="{00000000-0005-0000-0000-00007E000000}"/>
    <cellStyle name="通貨 2 2 5 2 3 2 2" xfId="1130" xr:uid="{00000000-0005-0000-0000-00007E000000}"/>
    <cellStyle name="通貨 2 2 5 2 3 3" xfId="877" xr:uid="{00000000-0005-0000-0000-00007E000000}"/>
    <cellStyle name="通貨 2 2 5 2 4" xfId="274" xr:uid="{00000000-0005-0000-0000-00007E000000}"/>
    <cellStyle name="通貨 2 2 5 2 4 2" xfId="554" xr:uid="{00000000-0005-0000-0000-00007E000000}"/>
    <cellStyle name="通貨 2 2 5 2 4 2 2" xfId="1060" xr:uid="{00000000-0005-0000-0000-00007E000000}"/>
    <cellStyle name="通貨 2 2 5 2 4 3" xfId="807" xr:uid="{00000000-0005-0000-0000-00007E000000}"/>
    <cellStyle name="通貨 2 2 5 2 5" xfId="510" xr:uid="{00000000-0005-0000-0000-00007E000000}"/>
    <cellStyle name="通貨 2 2 5 2 5 2" xfId="1016" xr:uid="{00000000-0005-0000-0000-00007E000000}"/>
    <cellStyle name="通貨 2 2 5 2 6" xfId="215" xr:uid="{00000000-0005-0000-0000-00007E000000}"/>
    <cellStyle name="通貨 2 2 5 2 7" xfId="763" xr:uid="{00000000-0005-0000-0000-00007E000000}"/>
    <cellStyle name="通貨 2 2 5 3" xfId="341" xr:uid="{00000000-0005-0000-0000-000082000000}"/>
    <cellStyle name="通貨 2 2 5 3 2" xfId="398" xr:uid="{00000000-0005-0000-0000-0000E6000000}"/>
    <cellStyle name="通貨 2 2 5 3 2 2" xfId="661" xr:uid="{00000000-0005-0000-0000-0000E6000000}"/>
    <cellStyle name="通貨 2 2 5 3 2 2 2" xfId="1167" xr:uid="{00000000-0005-0000-0000-0000E6000000}"/>
    <cellStyle name="通貨 2 2 5 3 2 3" xfId="914" xr:uid="{00000000-0005-0000-0000-0000E6000000}"/>
    <cellStyle name="通貨 2 2 5 3 3" xfId="605" xr:uid="{00000000-0005-0000-0000-000082000000}"/>
    <cellStyle name="通貨 2 2 5 3 3 2" xfId="1111" xr:uid="{00000000-0005-0000-0000-000082000000}"/>
    <cellStyle name="通貨 2 2 5 3 4" xfId="858" xr:uid="{00000000-0005-0000-0000-000082000000}"/>
    <cellStyle name="通貨 2 2 5 4" xfId="382" xr:uid="{00000000-0005-0000-0000-0000CD000000}"/>
    <cellStyle name="通貨 2 2 5 4 2" xfId="645" xr:uid="{00000000-0005-0000-0000-0000CD000000}"/>
    <cellStyle name="通貨 2 2 5 4 2 2" xfId="1151" xr:uid="{00000000-0005-0000-0000-0000CD000000}"/>
    <cellStyle name="通貨 2 2 5 4 3" xfId="898" xr:uid="{00000000-0005-0000-0000-0000CD000000}"/>
    <cellStyle name="通貨 2 2 5 5" xfId="455" xr:uid="{00000000-0005-0000-0000-000087000000}"/>
    <cellStyle name="通貨 2 2 5 5 2" xfId="708" xr:uid="{00000000-0005-0000-0000-000087000000}"/>
    <cellStyle name="通貨 2 2 5 5 2 2" xfId="1214" xr:uid="{00000000-0005-0000-0000-000087000000}"/>
    <cellStyle name="通貨 2 2 5 5 3" xfId="961" xr:uid="{00000000-0005-0000-0000-000087000000}"/>
    <cellStyle name="通貨 2 2 5 6" xfId="318" xr:uid="{00000000-0005-0000-0000-000087000000}"/>
    <cellStyle name="通貨 2 2 5 6 2" xfId="583" xr:uid="{00000000-0005-0000-0000-000087000000}"/>
    <cellStyle name="通貨 2 2 5 6 2 2" xfId="1089" xr:uid="{00000000-0005-0000-0000-000087000000}"/>
    <cellStyle name="通貨 2 2 5 6 3" xfId="836" xr:uid="{00000000-0005-0000-0000-000087000000}"/>
    <cellStyle name="通貨 2 2 5 7" xfId="254" xr:uid="{00000000-0005-0000-0000-000082000000}"/>
    <cellStyle name="通貨 2 2 5 7 2" xfId="535" xr:uid="{00000000-0005-0000-0000-000082000000}"/>
    <cellStyle name="通貨 2 2 5 7 2 2" xfId="1041" xr:uid="{00000000-0005-0000-0000-000082000000}"/>
    <cellStyle name="通貨 2 2 5 7 3" xfId="788" xr:uid="{00000000-0005-0000-0000-000082000000}"/>
    <cellStyle name="通貨 2 2 5 8" xfId="491" xr:uid="{00000000-0005-0000-0000-000082000000}"/>
    <cellStyle name="通貨 2 2 5 8 2" xfId="997" xr:uid="{00000000-0005-0000-0000-000082000000}"/>
    <cellStyle name="通貨 2 2 5 9" xfId="196" xr:uid="{00000000-0005-0000-0000-000082000000}"/>
    <cellStyle name="通貨 2 2 6" xfId="136" xr:uid="{00000000-0005-0000-0000-000083000000}"/>
    <cellStyle name="通貨 2 2 6 10" xfId="745" xr:uid="{00000000-0005-0000-0000-000083000000}"/>
    <cellStyle name="通貨 2 2 6 2" xfId="166" xr:uid="{00000000-0005-0000-0000-00007F000000}"/>
    <cellStyle name="通貨 2 2 6 2 2" xfId="399" xr:uid="{00000000-0005-0000-0000-0000E7000000}"/>
    <cellStyle name="通貨 2 2 6 2 2 2" xfId="662" xr:uid="{00000000-0005-0000-0000-0000E7000000}"/>
    <cellStyle name="通貨 2 2 6 2 2 2 2" xfId="1168" xr:uid="{00000000-0005-0000-0000-0000E7000000}"/>
    <cellStyle name="通貨 2 2 6 2 2 3" xfId="915" xr:uid="{00000000-0005-0000-0000-0000E7000000}"/>
    <cellStyle name="通貨 2 2 6 2 3" xfId="361" xr:uid="{00000000-0005-0000-0000-00007F000000}"/>
    <cellStyle name="通貨 2 2 6 2 3 2" xfId="625" xr:uid="{00000000-0005-0000-0000-00007F000000}"/>
    <cellStyle name="通貨 2 2 6 2 3 2 2" xfId="1131" xr:uid="{00000000-0005-0000-0000-00007F000000}"/>
    <cellStyle name="通貨 2 2 6 2 3 3" xfId="878" xr:uid="{00000000-0005-0000-0000-00007F000000}"/>
    <cellStyle name="通貨 2 2 6 2 4" xfId="275" xr:uid="{00000000-0005-0000-0000-00007F000000}"/>
    <cellStyle name="通貨 2 2 6 2 4 2" xfId="555" xr:uid="{00000000-0005-0000-0000-00007F000000}"/>
    <cellStyle name="通貨 2 2 6 2 4 2 2" xfId="1061" xr:uid="{00000000-0005-0000-0000-00007F000000}"/>
    <cellStyle name="通貨 2 2 6 2 4 3" xfId="808" xr:uid="{00000000-0005-0000-0000-00007F000000}"/>
    <cellStyle name="通貨 2 2 6 2 5" xfId="511" xr:uid="{00000000-0005-0000-0000-00007F000000}"/>
    <cellStyle name="通貨 2 2 6 2 5 2" xfId="1017" xr:uid="{00000000-0005-0000-0000-00007F000000}"/>
    <cellStyle name="通貨 2 2 6 2 6" xfId="216" xr:uid="{00000000-0005-0000-0000-00007F000000}"/>
    <cellStyle name="通貨 2 2 6 2 7" xfId="764" xr:uid="{00000000-0005-0000-0000-00007F000000}"/>
    <cellStyle name="通貨 2 2 6 3" xfId="342" xr:uid="{00000000-0005-0000-0000-000083000000}"/>
    <cellStyle name="通貨 2 2 6 3 2" xfId="400" xr:uid="{00000000-0005-0000-0000-0000E8000000}"/>
    <cellStyle name="通貨 2 2 6 3 2 2" xfId="663" xr:uid="{00000000-0005-0000-0000-0000E8000000}"/>
    <cellStyle name="通貨 2 2 6 3 2 2 2" xfId="1169" xr:uid="{00000000-0005-0000-0000-0000E8000000}"/>
    <cellStyle name="通貨 2 2 6 3 2 3" xfId="916" xr:uid="{00000000-0005-0000-0000-0000E8000000}"/>
    <cellStyle name="通貨 2 2 6 3 3" xfId="606" xr:uid="{00000000-0005-0000-0000-000083000000}"/>
    <cellStyle name="通貨 2 2 6 3 3 2" xfId="1112" xr:uid="{00000000-0005-0000-0000-000083000000}"/>
    <cellStyle name="通貨 2 2 6 3 4" xfId="859" xr:uid="{00000000-0005-0000-0000-000083000000}"/>
    <cellStyle name="通貨 2 2 6 4" xfId="383" xr:uid="{00000000-0005-0000-0000-0000CE000000}"/>
    <cellStyle name="通貨 2 2 6 4 2" xfId="646" xr:uid="{00000000-0005-0000-0000-0000CE000000}"/>
    <cellStyle name="通貨 2 2 6 4 2 2" xfId="1152" xr:uid="{00000000-0005-0000-0000-0000CE000000}"/>
    <cellStyle name="通貨 2 2 6 4 3" xfId="899" xr:uid="{00000000-0005-0000-0000-0000CE000000}"/>
    <cellStyle name="通貨 2 2 6 5" xfId="456" xr:uid="{00000000-0005-0000-0000-000088000000}"/>
    <cellStyle name="通貨 2 2 6 5 2" xfId="709" xr:uid="{00000000-0005-0000-0000-000088000000}"/>
    <cellStyle name="通貨 2 2 6 5 2 2" xfId="1215" xr:uid="{00000000-0005-0000-0000-000088000000}"/>
    <cellStyle name="通貨 2 2 6 5 3" xfId="962" xr:uid="{00000000-0005-0000-0000-000088000000}"/>
    <cellStyle name="通貨 2 2 6 6" xfId="319" xr:uid="{00000000-0005-0000-0000-000088000000}"/>
    <cellStyle name="通貨 2 2 6 6 2" xfId="584" xr:uid="{00000000-0005-0000-0000-000088000000}"/>
    <cellStyle name="通貨 2 2 6 6 2 2" xfId="1090" xr:uid="{00000000-0005-0000-0000-000088000000}"/>
    <cellStyle name="通貨 2 2 6 6 3" xfId="837" xr:uid="{00000000-0005-0000-0000-000088000000}"/>
    <cellStyle name="通貨 2 2 6 7" xfId="255" xr:uid="{00000000-0005-0000-0000-000083000000}"/>
    <cellStyle name="通貨 2 2 6 7 2" xfId="536" xr:uid="{00000000-0005-0000-0000-000083000000}"/>
    <cellStyle name="通貨 2 2 6 7 2 2" xfId="1042" xr:uid="{00000000-0005-0000-0000-000083000000}"/>
    <cellStyle name="通貨 2 2 6 7 3" xfId="789" xr:uid="{00000000-0005-0000-0000-000083000000}"/>
    <cellStyle name="通貨 2 2 6 8" xfId="492" xr:uid="{00000000-0005-0000-0000-000083000000}"/>
    <cellStyle name="通貨 2 2 6 8 2" xfId="998" xr:uid="{00000000-0005-0000-0000-000083000000}"/>
    <cellStyle name="通貨 2 2 6 9" xfId="197" xr:uid="{00000000-0005-0000-0000-000083000000}"/>
    <cellStyle name="通貨 2 2 7" xfId="131" xr:uid="{00000000-0005-0000-0000-00007E000000}"/>
    <cellStyle name="通貨 2 2 7 10" xfId="740" xr:uid="{00000000-0005-0000-0000-00007E000000}"/>
    <cellStyle name="通貨 2 2 7 2" xfId="161" xr:uid="{00000000-0005-0000-0000-00007A000000}"/>
    <cellStyle name="通貨 2 2 7 2 2" xfId="402" xr:uid="{00000000-0005-0000-0000-0000EA000000}"/>
    <cellStyle name="通貨 2 2 7 2 2 2" xfId="665" xr:uid="{00000000-0005-0000-0000-0000EA000000}"/>
    <cellStyle name="通貨 2 2 7 2 2 2 2" xfId="1171" xr:uid="{00000000-0005-0000-0000-0000EA000000}"/>
    <cellStyle name="通貨 2 2 7 2 2 3" xfId="918" xr:uid="{00000000-0005-0000-0000-0000EA000000}"/>
    <cellStyle name="通貨 2 2 7 2 3" xfId="356" xr:uid="{00000000-0005-0000-0000-00007A000000}"/>
    <cellStyle name="通貨 2 2 7 2 3 2" xfId="620" xr:uid="{00000000-0005-0000-0000-00007A000000}"/>
    <cellStyle name="通貨 2 2 7 2 3 2 2" xfId="1126" xr:uid="{00000000-0005-0000-0000-00007A000000}"/>
    <cellStyle name="通貨 2 2 7 2 3 3" xfId="873" xr:uid="{00000000-0005-0000-0000-00007A000000}"/>
    <cellStyle name="通貨 2 2 7 2 4" xfId="270" xr:uid="{00000000-0005-0000-0000-00007A000000}"/>
    <cellStyle name="通貨 2 2 7 2 4 2" xfId="550" xr:uid="{00000000-0005-0000-0000-00007A000000}"/>
    <cellStyle name="通貨 2 2 7 2 4 2 2" xfId="1056" xr:uid="{00000000-0005-0000-0000-00007A000000}"/>
    <cellStyle name="通貨 2 2 7 2 4 3" xfId="803" xr:uid="{00000000-0005-0000-0000-00007A000000}"/>
    <cellStyle name="通貨 2 2 7 2 5" xfId="506" xr:uid="{00000000-0005-0000-0000-00007A000000}"/>
    <cellStyle name="通貨 2 2 7 2 5 2" xfId="1012" xr:uid="{00000000-0005-0000-0000-00007A000000}"/>
    <cellStyle name="通貨 2 2 7 2 6" xfId="211" xr:uid="{00000000-0005-0000-0000-00007A000000}"/>
    <cellStyle name="通貨 2 2 7 2 7" xfId="759" xr:uid="{00000000-0005-0000-0000-00007A000000}"/>
    <cellStyle name="通貨 2 2 7 3" xfId="337" xr:uid="{00000000-0005-0000-0000-00007E000000}"/>
    <cellStyle name="通貨 2 2 7 3 2" xfId="601" xr:uid="{00000000-0005-0000-0000-00007E000000}"/>
    <cellStyle name="通貨 2 2 7 3 2 2" xfId="1107" xr:uid="{00000000-0005-0000-0000-00007E000000}"/>
    <cellStyle name="通貨 2 2 7 3 3" xfId="854" xr:uid="{00000000-0005-0000-0000-00007E000000}"/>
    <cellStyle name="通貨 2 2 7 4" xfId="401" xr:uid="{00000000-0005-0000-0000-0000E9000000}"/>
    <cellStyle name="通貨 2 2 7 4 2" xfId="664" xr:uid="{00000000-0005-0000-0000-0000E9000000}"/>
    <cellStyle name="通貨 2 2 7 4 2 2" xfId="1170" xr:uid="{00000000-0005-0000-0000-0000E9000000}"/>
    <cellStyle name="通貨 2 2 7 4 3" xfId="917" xr:uid="{00000000-0005-0000-0000-0000E9000000}"/>
    <cellStyle name="通貨 2 2 7 5" xfId="451" xr:uid="{00000000-0005-0000-0000-000083000000}"/>
    <cellStyle name="通貨 2 2 7 5 2" xfId="704" xr:uid="{00000000-0005-0000-0000-000083000000}"/>
    <cellStyle name="通貨 2 2 7 5 2 2" xfId="1210" xr:uid="{00000000-0005-0000-0000-000083000000}"/>
    <cellStyle name="通貨 2 2 7 5 3" xfId="957" xr:uid="{00000000-0005-0000-0000-000083000000}"/>
    <cellStyle name="通貨 2 2 7 6" xfId="314" xr:uid="{00000000-0005-0000-0000-000083000000}"/>
    <cellStyle name="通貨 2 2 7 6 2" xfId="579" xr:uid="{00000000-0005-0000-0000-000083000000}"/>
    <cellStyle name="通貨 2 2 7 6 2 2" xfId="1085" xr:uid="{00000000-0005-0000-0000-000083000000}"/>
    <cellStyle name="通貨 2 2 7 6 3" xfId="832" xr:uid="{00000000-0005-0000-0000-000083000000}"/>
    <cellStyle name="通貨 2 2 7 7" xfId="250" xr:uid="{00000000-0005-0000-0000-00007E000000}"/>
    <cellStyle name="通貨 2 2 7 7 2" xfId="531" xr:uid="{00000000-0005-0000-0000-00007E000000}"/>
    <cellStyle name="通貨 2 2 7 7 2 2" xfId="1037" xr:uid="{00000000-0005-0000-0000-00007E000000}"/>
    <cellStyle name="通貨 2 2 7 7 3" xfId="784" xr:uid="{00000000-0005-0000-0000-00007E000000}"/>
    <cellStyle name="通貨 2 2 7 8" xfId="487" xr:uid="{00000000-0005-0000-0000-00007E000000}"/>
    <cellStyle name="通貨 2 2 7 8 2" xfId="993" xr:uid="{00000000-0005-0000-0000-00007E000000}"/>
    <cellStyle name="通貨 2 2 7 9" xfId="192" xr:uid="{00000000-0005-0000-0000-00007E000000}"/>
    <cellStyle name="通貨 2 2 8" xfId="159" xr:uid="{00000000-0005-0000-0000-00002C000000}"/>
    <cellStyle name="通貨 2 2 8 2" xfId="403" xr:uid="{00000000-0005-0000-0000-0000EB000000}"/>
    <cellStyle name="通貨 2 2 8 2 2" xfId="666" xr:uid="{00000000-0005-0000-0000-0000EB000000}"/>
    <cellStyle name="通貨 2 2 8 2 2 2" xfId="1172" xr:uid="{00000000-0005-0000-0000-0000EB000000}"/>
    <cellStyle name="通貨 2 2 8 2 3" xfId="919" xr:uid="{00000000-0005-0000-0000-0000EB000000}"/>
    <cellStyle name="通貨 2 2 8 3" xfId="467" xr:uid="{00000000-0005-0000-0000-00002C000000}"/>
    <cellStyle name="通貨 2 2 8 3 2" xfId="720" xr:uid="{00000000-0005-0000-0000-00002C000000}"/>
    <cellStyle name="通貨 2 2 8 3 2 2" xfId="1226" xr:uid="{00000000-0005-0000-0000-00002C000000}"/>
    <cellStyle name="通貨 2 2 8 3 3" xfId="973" xr:uid="{00000000-0005-0000-0000-00002C000000}"/>
    <cellStyle name="通貨 2 2 8 4" xfId="354" xr:uid="{00000000-0005-0000-0000-00002C000000}"/>
    <cellStyle name="通貨 2 2 8 4 2" xfId="618" xr:uid="{00000000-0005-0000-0000-00002C000000}"/>
    <cellStyle name="通貨 2 2 8 4 2 2" xfId="1124" xr:uid="{00000000-0005-0000-0000-00002C000000}"/>
    <cellStyle name="通貨 2 2 8 4 3" xfId="871" xr:uid="{00000000-0005-0000-0000-00002C000000}"/>
    <cellStyle name="通貨 2 2 8 5" xfId="268" xr:uid="{00000000-0005-0000-0000-00002C000000}"/>
    <cellStyle name="通貨 2 2 8 5 2" xfId="548" xr:uid="{00000000-0005-0000-0000-00002C000000}"/>
    <cellStyle name="通貨 2 2 8 5 2 2" xfId="1054" xr:uid="{00000000-0005-0000-0000-00002C000000}"/>
    <cellStyle name="通貨 2 2 8 5 3" xfId="801" xr:uid="{00000000-0005-0000-0000-00002C000000}"/>
    <cellStyle name="通貨 2 2 8 6" xfId="504" xr:uid="{00000000-0005-0000-0000-00002C000000}"/>
    <cellStyle name="通貨 2 2 8 6 2" xfId="1010" xr:uid="{00000000-0005-0000-0000-00002C000000}"/>
    <cellStyle name="通貨 2 2 8 7" xfId="209" xr:uid="{00000000-0005-0000-0000-00002C000000}"/>
    <cellStyle name="通貨 2 2 8 8" xfId="757" xr:uid="{00000000-0005-0000-0000-00002C000000}"/>
    <cellStyle name="通貨 2 2 9" xfId="78" xr:uid="{00000000-0005-0000-0000-00002C000000}"/>
    <cellStyle name="通貨 2 2 9 2" xfId="404" xr:uid="{00000000-0005-0000-0000-0000EC000000}"/>
    <cellStyle name="通貨 2 2 9 2 2" xfId="667" xr:uid="{00000000-0005-0000-0000-0000EC000000}"/>
    <cellStyle name="通貨 2 2 9 2 2 2" xfId="1173" xr:uid="{00000000-0005-0000-0000-0000EC000000}"/>
    <cellStyle name="通貨 2 2 9 2 3" xfId="920" xr:uid="{00000000-0005-0000-0000-0000EC000000}"/>
    <cellStyle name="通貨 2 2 9 3" xfId="332" xr:uid="{00000000-0005-0000-0000-00002C000000}"/>
    <cellStyle name="通貨 2 2 9 3 2" xfId="596" xr:uid="{00000000-0005-0000-0000-00002C000000}"/>
    <cellStyle name="通貨 2 2 9 3 2 2" xfId="1102" xr:uid="{00000000-0005-0000-0000-00002C000000}"/>
    <cellStyle name="通貨 2 2 9 3 3" xfId="849" xr:uid="{00000000-0005-0000-0000-00002C000000}"/>
    <cellStyle name="通貨 2 2 9 4" xfId="236" xr:uid="{00000000-0005-0000-0000-00002C000000}"/>
    <cellStyle name="通貨 2 2 9 4 2" xfId="526" xr:uid="{00000000-0005-0000-0000-00002C000000}"/>
    <cellStyle name="通貨 2 2 9 4 2 2" xfId="1032" xr:uid="{00000000-0005-0000-0000-00002C000000}"/>
    <cellStyle name="通貨 2 2 9 4 3" xfId="779" xr:uid="{00000000-0005-0000-0000-00002C000000}"/>
    <cellStyle name="通貨 2 2 9 5" xfId="482" xr:uid="{00000000-0005-0000-0000-00002C000000}"/>
    <cellStyle name="通貨 2 2 9 5 2" xfId="988" xr:uid="{00000000-0005-0000-0000-00002C000000}"/>
    <cellStyle name="通貨 2 2 9 6" xfId="187" xr:uid="{00000000-0005-0000-0000-00002C000000}"/>
    <cellStyle name="通貨 2 2 9 7" xfId="735" xr:uid="{00000000-0005-0000-0000-00002C000000}"/>
    <cellStyle name="通貨 2 3" xfId="68" xr:uid="{00000000-0005-0000-0000-00002C000000}"/>
    <cellStyle name="通貨 2 3 10" xfId="295" xr:uid="{00000000-0005-0000-0000-00002C000000}"/>
    <cellStyle name="通貨 2 3 10 2" xfId="567" xr:uid="{00000000-0005-0000-0000-00002C000000}"/>
    <cellStyle name="通貨 2 3 10 2 2" xfId="1073" xr:uid="{00000000-0005-0000-0000-00002C000000}"/>
    <cellStyle name="通貨 2 3 10 3" xfId="820" xr:uid="{00000000-0005-0000-0000-00002C000000}"/>
    <cellStyle name="通貨 2 3 11" xfId="227" xr:uid="{00000000-0005-0000-0000-00002C000000}"/>
    <cellStyle name="通貨 2 3 11 2" xfId="522" xr:uid="{00000000-0005-0000-0000-00002C000000}"/>
    <cellStyle name="通貨 2 3 11 2 2" xfId="1028" xr:uid="{00000000-0005-0000-0000-00002C000000}"/>
    <cellStyle name="通貨 2 3 11 3" xfId="775" xr:uid="{00000000-0005-0000-0000-00002C000000}"/>
    <cellStyle name="通貨 2 3 12" xfId="478" xr:uid="{00000000-0005-0000-0000-00002C000000}"/>
    <cellStyle name="通貨 2 3 12 2" xfId="984" xr:uid="{00000000-0005-0000-0000-00002C000000}"/>
    <cellStyle name="通貨 2 3 13" xfId="178" xr:uid="{00000000-0005-0000-0000-00002C000000}"/>
    <cellStyle name="通貨 2 3 14" xfId="731" xr:uid="{00000000-0005-0000-0000-00002C000000}"/>
    <cellStyle name="通貨 2 3 2" xfId="74" xr:uid="{00000000-0005-0000-0000-00002C000000}"/>
    <cellStyle name="通貨 2 3 2 10" xfId="189" xr:uid="{00000000-0005-0000-0000-00002C000000}"/>
    <cellStyle name="通貨 2 3 2 11" xfId="737" xr:uid="{00000000-0005-0000-0000-00002C000000}"/>
    <cellStyle name="通貨 2 3 2 2" xfId="138" xr:uid="{00000000-0005-0000-0000-000085000000}"/>
    <cellStyle name="通貨 2 3 2 2 2" xfId="344" xr:uid="{00000000-0005-0000-0000-000085000000}"/>
    <cellStyle name="通貨 2 3 2 2 2 2" xfId="608" xr:uid="{00000000-0005-0000-0000-000085000000}"/>
    <cellStyle name="通貨 2 3 2 2 2 2 2" xfId="1114" xr:uid="{00000000-0005-0000-0000-000085000000}"/>
    <cellStyle name="通貨 2 3 2 2 2 3" xfId="861" xr:uid="{00000000-0005-0000-0000-000085000000}"/>
    <cellStyle name="通貨 2 3 2 2 3" xfId="409" xr:uid="{00000000-0005-0000-0000-0000ED000000}"/>
    <cellStyle name="通貨 2 3 2 2 3 2" xfId="668" xr:uid="{00000000-0005-0000-0000-0000ED000000}"/>
    <cellStyle name="通貨 2 3 2 2 3 2 2" xfId="1174" xr:uid="{00000000-0005-0000-0000-0000ED000000}"/>
    <cellStyle name="通貨 2 3 2 2 3 3" xfId="921" xr:uid="{00000000-0005-0000-0000-0000ED000000}"/>
    <cellStyle name="通貨 2 3 2 2 4" xfId="458" xr:uid="{00000000-0005-0000-0000-00008A000000}"/>
    <cellStyle name="通貨 2 3 2 2 4 2" xfId="711" xr:uid="{00000000-0005-0000-0000-00008A000000}"/>
    <cellStyle name="通貨 2 3 2 2 4 2 2" xfId="1217" xr:uid="{00000000-0005-0000-0000-00008A000000}"/>
    <cellStyle name="通貨 2 3 2 2 4 3" xfId="964" xr:uid="{00000000-0005-0000-0000-00008A000000}"/>
    <cellStyle name="通貨 2 3 2 2 5" xfId="321" xr:uid="{00000000-0005-0000-0000-00008A000000}"/>
    <cellStyle name="通貨 2 3 2 2 5 2" xfId="586" xr:uid="{00000000-0005-0000-0000-00008A000000}"/>
    <cellStyle name="通貨 2 3 2 2 5 2 2" xfId="1092" xr:uid="{00000000-0005-0000-0000-00008A000000}"/>
    <cellStyle name="通貨 2 3 2 2 5 3" xfId="839" xr:uid="{00000000-0005-0000-0000-00008A000000}"/>
    <cellStyle name="通貨 2 3 2 2 6" xfId="257" xr:uid="{00000000-0005-0000-0000-000085000000}"/>
    <cellStyle name="通貨 2 3 2 2 6 2" xfId="538" xr:uid="{00000000-0005-0000-0000-000085000000}"/>
    <cellStyle name="通貨 2 3 2 2 6 2 2" xfId="1044" xr:uid="{00000000-0005-0000-0000-000085000000}"/>
    <cellStyle name="通貨 2 3 2 2 6 3" xfId="791" xr:uid="{00000000-0005-0000-0000-000085000000}"/>
    <cellStyle name="通貨 2 3 2 2 7" xfId="494" xr:uid="{00000000-0005-0000-0000-000085000000}"/>
    <cellStyle name="通貨 2 3 2 2 7 2" xfId="1000" xr:uid="{00000000-0005-0000-0000-000085000000}"/>
    <cellStyle name="通貨 2 3 2 2 8" xfId="199" xr:uid="{00000000-0005-0000-0000-000085000000}"/>
    <cellStyle name="通貨 2 3 2 2 9" xfId="747" xr:uid="{00000000-0005-0000-0000-000085000000}"/>
    <cellStyle name="通貨 2 3 2 3" xfId="168" xr:uid="{00000000-0005-0000-0000-000081000000}"/>
    <cellStyle name="通貨 2 3 2 3 2" xfId="410" xr:uid="{00000000-0005-0000-0000-0000EE000000}"/>
    <cellStyle name="通貨 2 3 2 3 2 2" xfId="669" xr:uid="{00000000-0005-0000-0000-0000EE000000}"/>
    <cellStyle name="通貨 2 3 2 3 2 2 2" xfId="1175" xr:uid="{00000000-0005-0000-0000-0000EE000000}"/>
    <cellStyle name="通貨 2 3 2 3 2 3" xfId="922" xr:uid="{00000000-0005-0000-0000-0000EE000000}"/>
    <cellStyle name="通貨 2 3 2 3 3" xfId="472" xr:uid="{00000000-0005-0000-0000-00002C000000}"/>
    <cellStyle name="通貨 2 3 2 3 3 2" xfId="725" xr:uid="{00000000-0005-0000-0000-00002C000000}"/>
    <cellStyle name="通貨 2 3 2 3 3 2 2" xfId="1231" xr:uid="{00000000-0005-0000-0000-00002C000000}"/>
    <cellStyle name="通貨 2 3 2 3 3 3" xfId="978" xr:uid="{00000000-0005-0000-0000-00002C000000}"/>
    <cellStyle name="通貨 2 3 2 3 4" xfId="363" xr:uid="{00000000-0005-0000-0000-000081000000}"/>
    <cellStyle name="通貨 2 3 2 3 4 2" xfId="627" xr:uid="{00000000-0005-0000-0000-000081000000}"/>
    <cellStyle name="通貨 2 3 2 3 4 2 2" xfId="1133" xr:uid="{00000000-0005-0000-0000-000081000000}"/>
    <cellStyle name="通貨 2 3 2 3 4 3" xfId="880" xr:uid="{00000000-0005-0000-0000-000081000000}"/>
    <cellStyle name="通貨 2 3 2 3 5" xfId="277" xr:uid="{00000000-0005-0000-0000-000081000000}"/>
    <cellStyle name="通貨 2 3 2 3 5 2" xfId="557" xr:uid="{00000000-0005-0000-0000-000081000000}"/>
    <cellStyle name="通貨 2 3 2 3 5 2 2" xfId="1063" xr:uid="{00000000-0005-0000-0000-000081000000}"/>
    <cellStyle name="通貨 2 3 2 3 5 3" xfId="810" xr:uid="{00000000-0005-0000-0000-000081000000}"/>
    <cellStyle name="通貨 2 3 2 3 6" xfId="513" xr:uid="{00000000-0005-0000-0000-000081000000}"/>
    <cellStyle name="通貨 2 3 2 3 6 2" xfId="1019" xr:uid="{00000000-0005-0000-0000-000081000000}"/>
    <cellStyle name="通貨 2 3 2 3 7" xfId="218" xr:uid="{00000000-0005-0000-0000-000081000000}"/>
    <cellStyle name="通貨 2 3 2 3 8" xfId="766" xr:uid="{00000000-0005-0000-0000-000081000000}"/>
    <cellStyle name="通貨 2 3 2 4" xfId="84" xr:uid="{00000000-0005-0000-0000-00002C000000}"/>
    <cellStyle name="通貨 2 3 2 4 2" xfId="411" xr:uid="{00000000-0005-0000-0000-0000EF000000}"/>
    <cellStyle name="通貨 2 3 2 4 2 2" xfId="670" xr:uid="{00000000-0005-0000-0000-0000EF000000}"/>
    <cellStyle name="通貨 2 3 2 4 2 2 2" xfId="1176" xr:uid="{00000000-0005-0000-0000-0000EF000000}"/>
    <cellStyle name="通貨 2 3 2 4 2 3" xfId="923" xr:uid="{00000000-0005-0000-0000-0000EF000000}"/>
    <cellStyle name="通貨 2 3 2 4 3" xfId="598" xr:uid="{00000000-0005-0000-0000-00002C000000}"/>
    <cellStyle name="通貨 2 3 2 4 3 2" xfId="1104" xr:uid="{00000000-0005-0000-0000-00002C000000}"/>
    <cellStyle name="通貨 2 3 2 4 4" xfId="334" xr:uid="{00000000-0005-0000-0000-00002C000000}"/>
    <cellStyle name="通貨 2 3 2 4 5" xfId="851" xr:uid="{00000000-0005-0000-0000-00002C000000}"/>
    <cellStyle name="通貨 2 3 2 5" xfId="385" xr:uid="{00000000-0005-0000-0000-0000D0000000}"/>
    <cellStyle name="通貨 2 3 2 5 2" xfId="648" xr:uid="{00000000-0005-0000-0000-0000D0000000}"/>
    <cellStyle name="通貨 2 3 2 5 2 2" xfId="1154" xr:uid="{00000000-0005-0000-0000-0000D0000000}"/>
    <cellStyle name="通貨 2 3 2 5 3" xfId="901" xr:uid="{00000000-0005-0000-0000-0000D0000000}"/>
    <cellStyle name="通貨 2 3 2 6" xfId="448" xr:uid="{00000000-0005-0000-0000-00002C000000}"/>
    <cellStyle name="通貨 2 3 2 6 2" xfId="701" xr:uid="{00000000-0005-0000-0000-00002C000000}"/>
    <cellStyle name="通貨 2 3 2 6 2 2" xfId="1207" xr:uid="{00000000-0005-0000-0000-00002C000000}"/>
    <cellStyle name="通貨 2 3 2 6 3" xfId="954" xr:uid="{00000000-0005-0000-0000-00002C000000}"/>
    <cellStyle name="通貨 2 3 2 7" xfId="305" xr:uid="{00000000-0005-0000-0000-00002C000000}"/>
    <cellStyle name="通貨 2 3 2 7 2" xfId="576" xr:uid="{00000000-0005-0000-0000-00002C000000}"/>
    <cellStyle name="通貨 2 3 2 7 2 2" xfId="1082" xr:uid="{00000000-0005-0000-0000-00002C000000}"/>
    <cellStyle name="通貨 2 3 2 7 3" xfId="829" xr:uid="{00000000-0005-0000-0000-00002C000000}"/>
    <cellStyle name="通貨 2 3 2 8" xfId="242" xr:uid="{00000000-0005-0000-0000-00002C000000}"/>
    <cellStyle name="通貨 2 3 2 8 2" xfId="528" xr:uid="{00000000-0005-0000-0000-00002C000000}"/>
    <cellStyle name="通貨 2 3 2 8 2 2" xfId="1034" xr:uid="{00000000-0005-0000-0000-00002C000000}"/>
    <cellStyle name="通貨 2 3 2 8 3" xfId="781" xr:uid="{00000000-0005-0000-0000-00002C000000}"/>
    <cellStyle name="通貨 2 3 2 9" xfId="484" xr:uid="{00000000-0005-0000-0000-00002C000000}"/>
    <cellStyle name="通貨 2 3 2 9 2" xfId="990" xr:uid="{00000000-0005-0000-0000-00002C000000}"/>
    <cellStyle name="通貨 2 3 3" xfId="139" xr:uid="{00000000-0005-0000-0000-000086000000}"/>
    <cellStyle name="通貨 2 3 3 10" xfId="748" xr:uid="{00000000-0005-0000-0000-000086000000}"/>
    <cellStyle name="通貨 2 3 3 2" xfId="169" xr:uid="{00000000-0005-0000-0000-000082000000}"/>
    <cellStyle name="通貨 2 3 3 2 2" xfId="364" xr:uid="{00000000-0005-0000-0000-000082000000}"/>
    <cellStyle name="通貨 2 3 3 2 2 2" xfId="628" xr:uid="{00000000-0005-0000-0000-000082000000}"/>
    <cellStyle name="通貨 2 3 3 2 2 2 2" xfId="1134" xr:uid="{00000000-0005-0000-0000-000082000000}"/>
    <cellStyle name="通貨 2 3 3 2 2 3" xfId="881" xr:uid="{00000000-0005-0000-0000-000082000000}"/>
    <cellStyle name="通貨 2 3 3 2 3" xfId="412" xr:uid="{00000000-0005-0000-0000-0000F0000000}"/>
    <cellStyle name="通貨 2 3 3 2 3 2" xfId="671" xr:uid="{00000000-0005-0000-0000-0000F0000000}"/>
    <cellStyle name="通貨 2 3 3 2 3 2 2" xfId="1177" xr:uid="{00000000-0005-0000-0000-0000F0000000}"/>
    <cellStyle name="通貨 2 3 3 2 3 3" xfId="924" xr:uid="{00000000-0005-0000-0000-0000F0000000}"/>
    <cellStyle name="通貨 2 3 3 2 4" xfId="459" xr:uid="{00000000-0005-0000-0000-00008B000000}"/>
    <cellStyle name="通貨 2 3 3 2 4 2" xfId="712" xr:uid="{00000000-0005-0000-0000-00008B000000}"/>
    <cellStyle name="通貨 2 3 3 2 4 2 2" xfId="1218" xr:uid="{00000000-0005-0000-0000-00008B000000}"/>
    <cellStyle name="通貨 2 3 3 2 4 3" xfId="965" xr:uid="{00000000-0005-0000-0000-00008B000000}"/>
    <cellStyle name="通貨 2 3 3 2 5" xfId="322" xr:uid="{00000000-0005-0000-0000-00008B000000}"/>
    <cellStyle name="通貨 2 3 3 2 5 2" xfId="587" xr:uid="{00000000-0005-0000-0000-00008B000000}"/>
    <cellStyle name="通貨 2 3 3 2 5 2 2" xfId="1093" xr:uid="{00000000-0005-0000-0000-00008B000000}"/>
    <cellStyle name="通貨 2 3 3 2 5 3" xfId="840" xr:uid="{00000000-0005-0000-0000-00008B000000}"/>
    <cellStyle name="通貨 2 3 3 2 6" xfId="278" xr:uid="{00000000-0005-0000-0000-000082000000}"/>
    <cellStyle name="通貨 2 3 3 2 6 2" xfId="558" xr:uid="{00000000-0005-0000-0000-000082000000}"/>
    <cellStyle name="通貨 2 3 3 2 6 2 2" xfId="1064" xr:uid="{00000000-0005-0000-0000-000082000000}"/>
    <cellStyle name="通貨 2 3 3 2 6 3" xfId="811" xr:uid="{00000000-0005-0000-0000-000082000000}"/>
    <cellStyle name="通貨 2 3 3 2 7" xfId="514" xr:uid="{00000000-0005-0000-0000-000082000000}"/>
    <cellStyle name="通貨 2 3 3 2 7 2" xfId="1020" xr:uid="{00000000-0005-0000-0000-000082000000}"/>
    <cellStyle name="通貨 2 3 3 2 8" xfId="219" xr:uid="{00000000-0005-0000-0000-000082000000}"/>
    <cellStyle name="通貨 2 3 3 2 9" xfId="767" xr:uid="{00000000-0005-0000-0000-000082000000}"/>
    <cellStyle name="通貨 2 3 3 3" xfId="345" xr:uid="{00000000-0005-0000-0000-000086000000}"/>
    <cellStyle name="通貨 2 3 3 3 2" xfId="413" xr:uid="{00000000-0005-0000-0000-0000F1000000}"/>
    <cellStyle name="通貨 2 3 3 3 2 2" xfId="672" xr:uid="{00000000-0005-0000-0000-0000F1000000}"/>
    <cellStyle name="通貨 2 3 3 3 2 2 2" xfId="1178" xr:uid="{00000000-0005-0000-0000-0000F1000000}"/>
    <cellStyle name="通貨 2 3 3 3 2 3" xfId="925" xr:uid="{00000000-0005-0000-0000-0000F1000000}"/>
    <cellStyle name="通貨 2 3 3 3 3" xfId="609" xr:uid="{00000000-0005-0000-0000-000086000000}"/>
    <cellStyle name="通貨 2 3 3 3 3 2" xfId="1115" xr:uid="{00000000-0005-0000-0000-000086000000}"/>
    <cellStyle name="通貨 2 3 3 3 4" xfId="862" xr:uid="{00000000-0005-0000-0000-000086000000}"/>
    <cellStyle name="通貨 2 3 3 4" xfId="386" xr:uid="{00000000-0005-0000-0000-0000D1000000}"/>
    <cellStyle name="通貨 2 3 3 4 2" xfId="649" xr:uid="{00000000-0005-0000-0000-0000D1000000}"/>
    <cellStyle name="通貨 2 3 3 4 2 2" xfId="1155" xr:uid="{00000000-0005-0000-0000-0000D1000000}"/>
    <cellStyle name="通貨 2 3 3 4 3" xfId="902" xr:uid="{00000000-0005-0000-0000-0000D1000000}"/>
    <cellStyle name="通貨 2 3 3 5" xfId="445" xr:uid="{00000000-0005-0000-0000-00002C000000}"/>
    <cellStyle name="通貨 2 3 3 5 2" xfId="698" xr:uid="{00000000-0005-0000-0000-00002C000000}"/>
    <cellStyle name="通貨 2 3 3 5 2 2" xfId="1204" xr:uid="{00000000-0005-0000-0000-00002C000000}"/>
    <cellStyle name="通貨 2 3 3 5 3" xfId="951" xr:uid="{00000000-0005-0000-0000-00002C000000}"/>
    <cellStyle name="通貨 2 3 3 6" xfId="302" xr:uid="{00000000-0005-0000-0000-00002C000000}"/>
    <cellStyle name="通貨 2 3 3 6 2" xfId="573" xr:uid="{00000000-0005-0000-0000-00002C000000}"/>
    <cellStyle name="通貨 2 3 3 6 2 2" xfId="1079" xr:uid="{00000000-0005-0000-0000-00002C000000}"/>
    <cellStyle name="通貨 2 3 3 6 3" xfId="826" xr:uid="{00000000-0005-0000-0000-00002C000000}"/>
    <cellStyle name="通貨 2 3 3 7" xfId="258" xr:uid="{00000000-0005-0000-0000-000086000000}"/>
    <cellStyle name="通貨 2 3 3 7 2" xfId="539" xr:uid="{00000000-0005-0000-0000-000086000000}"/>
    <cellStyle name="通貨 2 3 3 7 2 2" xfId="1045" xr:uid="{00000000-0005-0000-0000-000086000000}"/>
    <cellStyle name="通貨 2 3 3 7 3" xfId="792" xr:uid="{00000000-0005-0000-0000-000086000000}"/>
    <cellStyle name="通貨 2 3 3 8" xfId="495" xr:uid="{00000000-0005-0000-0000-000086000000}"/>
    <cellStyle name="通貨 2 3 3 8 2" xfId="1001" xr:uid="{00000000-0005-0000-0000-000086000000}"/>
    <cellStyle name="通貨 2 3 3 9" xfId="200" xr:uid="{00000000-0005-0000-0000-000086000000}"/>
    <cellStyle name="通貨 2 3 4" xfId="140" xr:uid="{00000000-0005-0000-0000-000087000000}"/>
    <cellStyle name="通貨 2 3 4 10" xfId="749" xr:uid="{00000000-0005-0000-0000-000087000000}"/>
    <cellStyle name="通貨 2 3 4 2" xfId="170" xr:uid="{00000000-0005-0000-0000-000083000000}"/>
    <cellStyle name="通貨 2 3 4 2 2" xfId="414" xr:uid="{00000000-0005-0000-0000-0000F2000000}"/>
    <cellStyle name="通貨 2 3 4 2 2 2" xfId="673" xr:uid="{00000000-0005-0000-0000-0000F2000000}"/>
    <cellStyle name="通貨 2 3 4 2 2 2 2" xfId="1179" xr:uid="{00000000-0005-0000-0000-0000F2000000}"/>
    <cellStyle name="通貨 2 3 4 2 2 3" xfId="926" xr:uid="{00000000-0005-0000-0000-0000F2000000}"/>
    <cellStyle name="通貨 2 3 4 2 3" xfId="365" xr:uid="{00000000-0005-0000-0000-000083000000}"/>
    <cellStyle name="通貨 2 3 4 2 3 2" xfId="629" xr:uid="{00000000-0005-0000-0000-000083000000}"/>
    <cellStyle name="通貨 2 3 4 2 3 2 2" xfId="1135" xr:uid="{00000000-0005-0000-0000-000083000000}"/>
    <cellStyle name="通貨 2 3 4 2 3 3" xfId="882" xr:uid="{00000000-0005-0000-0000-000083000000}"/>
    <cellStyle name="通貨 2 3 4 2 4" xfId="279" xr:uid="{00000000-0005-0000-0000-000083000000}"/>
    <cellStyle name="通貨 2 3 4 2 4 2" xfId="559" xr:uid="{00000000-0005-0000-0000-000083000000}"/>
    <cellStyle name="通貨 2 3 4 2 4 2 2" xfId="1065" xr:uid="{00000000-0005-0000-0000-000083000000}"/>
    <cellStyle name="通貨 2 3 4 2 4 3" xfId="812" xr:uid="{00000000-0005-0000-0000-000083000000}"/>
    <cellStyle name="通貨 2 3 4 2 5" xfId="515" xr:uid="{00000000-0005-0000-0000-000083000000}"/>
    <cellStyle name="通貨 2 3 4 2 5 2" xfId="1021" xr:uid="{00000000-0005-0000-0000-000083000000}"/>
    <cellStyle name="通貨 2 3 4 2 6" xfId="220" xr:uid="{00000000-0005-0000-0000-000083000000}"/>
    <cellStyle name="通貨 2 3 4 2 7" xfId="768" xr:uid="{00000000-0005-0000-0000-000083000000}"/>
    <cellStyle name="通貨 2 3 4 3" xfId="346" xr:uid="{00000000-0005-0000-0000-000087000000}"/>
    <cellStyle name="通貨 2 3 4 3 2" xfId="415" xr:uid="{00000000-0005-0000-0000-0000F3000000}"/>
    <cellStyle name="通貨 2 3 4 3 2 2" xfId="674" xr:uid="{00000000-0005-0000-0000-0000F3000000}"/>
    <cellStyle name="通貨 2 3 4 3 2 2 2" xfId="1180" xr:uid="{00000000-0005-0000-0000-0000F3000000}"/>
    <cellStyle name="通貨 2 3 4 3 2 3" xfId="927" xr:uid="{00000000-0005-0000-0000-0000F3000000}"/>
    <cellStyle name="通貨 2 3 4 3 3" xfId="610" xr:uid="{00000000-0005-0000-0000-000087000000}"/>
    <cellStyle name="通貨 2 3 4 3 3 2" xfId="1116" xr:uid="{00000000-0005-0000-0000-000087000000}"/>
    <cellStyle name="通貨 2 3 4 3 4" xfId="863" xr:uid="{00000000-0005-0000-0000-000087000000}"/>
    <cellStyle name="通貨 2 3 4 4" xfId="387" xr:uid="{00000000-0005-0000-0000-0000D2000000}"/>
    <cellStyle name="通貨 2 3 4 4 2" xfId="650" xr:uid="{00000000-0005-0000-0000-0000D2000000}"/>
    <cellStyle name="通貨 2 3 4 4 2 2" xfId="1156" xr:uid="{00000000-0005-0000-0000-0000D2000000}"/>
    <cellStyle name="通貨 2 3 4 4 3" xfId="903" xr:uid="{00000000-0005-0000-0000-0000D2000000}"/>
    <cellStyle name="通貨 2 3 4 5" xfId="460" xr:uid="{00000000-0005-0000-0000-00008C000000}"/>
    <cellStyle name="通貨 2 3 4 5 2" xfId="713" xr:uid="{00000000-0005-0000-0000-00008C000000}"/>
    <cellStyle name="通貨 2 3 4 5 2 2" xfId="1219" xr:uid="{00000000-0005-0000-0000-00008C000000}"/>
    <cellStyle name="通貨 2 3 4 5 3" xfId="966" xr:uid="{00000000-0005-0000-0000-00008C000000}"/>
    <cellStyle name="通貨 2 3 4 6" xfId="323" xr:uid="{00000000-0005-0000-0000-00008C000000}"/>
    <cellStyle name="通貨 2 3 4 6 2" xfId="588" xr:uid="{00000000-0005-0000-0000-00008C000000}"/>
    <cellStyle name="通貨 2 3 4 6 2 2" xfId="1094" xr:uid="{00000000-0005-0000-0000-00008C000000}"/>
    <cellStyle name="通貨 2 3 4 6 3" xfId="841" xr:uid="{00000000-0005-0000-0000-00008C000000}"/>
    <cellStyle name="通貨 2 3 4 7" xfId="259" xr:uid="{00000000-0005-0000-0000-000087000000}"/>
    <cellStyle name="通貨 2 3 4 7 2" xfId="540" xr:uid="{00000000-0005-0000-0000-000087000000}"/>
    <cellStyle name="通貨 2 3 4 7 2 2" xfId="1046" xr:uid="{00000000-0005-0000-0000-000087000000}"/>
    <cellStyle name="通貨 2 3 4 7 3" xfId="793" xr:uid="{00000000-0005-0000-0000-000087000000}"/>
    <cellStyle name="通貨 2 3 4 8" xfId="496" xr:uid="{00000000-0005-0000-0000-000087000000}"/>
    <cellStyle name="通貨 2 3 4 8 2" xfId="1002" xr:uid="{00000000-0005-0000-0000-000087000000}"/>
    <cellStyle name="通貨 2 3 4 9" xfId="201" xr:uid="{00000000-0005-0000-0000-000087000000}"/>
    <cellStyle name="通貨 2 3 5" xfId="137" xr:uid="{00000000-0005-0000-0000-000084000000}"/>
    <cellStyle name="通貨 2 3 5 10" xfId="746" xr:uid="{00000000-0005-0000-0000-000084000000}"/>
    <cellStyle name="通貨 2 3 5 2" xfId="167" xr:uid="{00000000-0005-0000-0000-000080000000}"/>
    <cellStyle name="通貨 2 3 5 2 2" xfId="417" xr:uid="{00000000-0005-0000-0000-0000F5000000}"/>
    <cellStyle name="通貨 2 3 5 2 2 2" xfId="676" xr:uid="{00000000-0005-0000-0000-0000F5000000}"/>
    <cellStyle name="通貨 2 3 5 2 2 2 2" xfId="1182" xr:uid="{00000000-0005-0000-0000-0000F5000000}"/>
    <cellStyle name="通貨 2 3 5 2 2 3" xfId="929" xr:uid="{00000000-0005-0000-0000-0000F5000000}"/>
    <cellStyle name="通貨 2 3 5 2 3" xfId="362" xr:uid="{00000000-0005-0000-0000-000080000000}"/>
    <cellStyle name="通貨 2 3 5 2 3 2" xfId="626" xr:uid="{00000000-0005-0000-0000-000080000000}"/>
    <cellStyle name="通貨 2 3 5 2 3 2 2" xfId="1132" xr:uid="{00000000-0005-0000-0000-000080000000}"/>
    <cellStyle name="通貨 2 3 5 2 3 3" xfId="879" xr:uid="{00000000-0005-0000-0000-000080000000}"/>
    <cellStyle name="通貨 2 3 5 2 4" xfId="276" xr:uid="{00000000-0005-0000-0000-000080000000}"/>
    <cellStyle name="通貨 2 3 5 2 4 2" xfId="556" xr:uid="{00000000-0005-0000-0000-000080000000}"/>
    <cellStyle name="通貨 2 3 5 2 4 2 2" xfId="1062" xr:uid="{00000000-0005-0000-0000-000080000000}"/>
    <cellStyle name="通貨 2 3 5 2 4 3" xfId="809" xr:uid="{00000000-0005-0000-0000-000080000000}"/>
    <cellStyle name="通貨 2 3 5 2 5" xfId="512" xr:uid="{00000000-0005-0000-0000-000080000000}"/>
    <cellStyle name="通貨 2 3 5 2 5 2" xfId="1018" xr:uid="{00000000-0005-0000-0000-000080000000}"/>
    <cellStyle name="通貨 2 3 5 2 6" xfId="217" xr:uid="{00000000-0005-0000-0000-000080000000}"/>
    <cellStyle name="通貨 2 3 5 2 7" xfId="765" xr:uid="{00000000-0005-0000-0000-000080000000}"/>
    <cellStyle name="通貨 2 3 5 3" xfId="343" xr:uid="{00000000-0005-0000-0000-000084000000}"/>
    <cellStyle name="通貨 2 3 5 3 2" xfId="607" xr:uid="{00000000-0005-0000-0000-000084000000}"/>
    <cellStyle name="通貨 2 3 5 3 2 2" xfId="1113" xr:uid="{00000000-0005-0000-0000-000084000000}"/>
    <cellStyle name="通貨 2 3 5 3 3" xfId="860" xr:uid="{00000000-0005-0000-0000-000084000000}"/>
    <cellStyle name="通貨 2 3 5 4" xfId="416" xr:uid="{00000000-0005-0000-0000-0000F4000000}"/>
    <cellStyle name="通貨 2 3 5 4 2" xfId="675" xr:uid="{00000000-0005-0000-0000-0000F4000000}"/>
    <cellStyle name="通貨 2 3 5 4 2 2" xfId="1181" xr:uid="{00000000-0005-0000-0000-0000F4000000}"/>
    <cellStyle name="通貨 2 3 5 4 3" xfId="928" xr:uid="{00000000-0005-0000-0000-0000F4000000}"/>
    <cellStyle name="通貨 2 3 5 5" xfId="457" xr:uid="{00000000-0005-0000-0000-000089000000}"/>
    <cellStyle name="通貨 2 3 5 5 2" xfId="710" xr:uid="{00000000-0005-0000-0000-000089000000}"/>
    <cellStyle name="通貨 2 3 5 5 2 2" xfId="1216" xr:uid="{00000000-0005-0000-0000-000089000000}"/>
    <cellStyle name="通貨 2 3 5 5 3" xfId="963" xr:uid="{00000000-0005-0000-0000-000089000000}"/>
    <cellStyle name="通貨 2 3 5 6" xfId="320" xr:uid="{00000000-0005-0000-0000-000089000000}"/>
    <cellStyle name="通貨 2 3 5 6 2" xfId="585" xr:uid="{00000000-0005-0000-0000-000089000000}"/>
    <cellStyle name="通貨 2 3 5 6 2 2" xfId="1091" xr:uid="{00000000-0005-0000-0000-000089000000}"/>
    <cellStyle name="通貨 2 3 5 6 3" xfId="838" xr:uid="{00000000-0005-0000-0000-000089000000}"/>
    <cellStyle name="通貨 2 3 5 7" xfId="256" xr:uid="{00000000-0005-0000-0000-000084000000}"/>
    <cellStyle name="通貨 2 3 5 7 2" xfId="537" xr:uid="{00000000-0005-0000-0000-000084000000}"/>
    <cellStyle name="通貨 2 3 5 7 2 2" xfId="1043" xr:uid="{00000000-0005-0000-0000-000084000000}"/>
    <cellStyle name="通貨 2 3 5 7 3" xfId="790" xr:uid="{00000000-0005-0000-0000-000084000000}"/>
    <cellStyle name="通貨 2 3 5 8" xfId="493" xr:uid="{00000000-0005-0000-0000-000084000000}"/>
    <cellStyle name="通貨 2 3 5 8 2" xfId="999" xr:uid="{00000000-0005-0000-0000-000084000000}"/>
    <cellStyle name="通貨 2 3 5 9" xfId="198" xr:uid="{00000000-0005-0000-0000-000084000000}"/>
    <cellStyle name="通貨 2 3 6" xfId="158" xr:uid="{00000000-0005-0000-0000-00002C000000}"/>
    <cellStyle name="通貨 2 3 6 2" xfId="418" xr:uid="{00000000-0005-0000-0000-0000F6000000}"/>
    <cellStyle name="通貨 2 3 6 2 2" xfId="677" xr:uid="{00000000-0005-0000-0000-0000F6000000}"/>
    <cellStyle name="通貨 2 3 6 2 2 2" xfId="1183" xr:uid="{00000000-0005-0000-0000-0000F6000000}"/>
    <cellStyle name="通貨 2 3 6 2 3" xfId="930" xr:uid="{00000000-0005-0000-0000-0000F6000000}"/>
    <cellStyle name="通貨 2 3 6 3" xfId="469" xr:uid="{00000000-0005-0000-0000-00002C000000}"/>
    <cellStyle name="通貨 2 3 6 3 2" xfId="722" xr:uid="{00000000-0005-0000-0000-00002C000000}"/>
    <cellStyle name="通貨 2 3 6 3 2 2" xfId="1228" xr:uid="{00000000-0005-0000-0000-00002C000000}"/>
    <cellStyle name="通貨 2 3 6 3 3" xfId="975" xr:uid="{00000000-0005-0000-0000-00002C000000}"/>
    <cellStyle name="通貨 2 3 6 4" xfId="353" xr:uid="{00000000-0005-0000-0000-00002C000000}"/>
    <cellStyle name="通貨 2 3 6 4 2" xfId="617" xr:uid="{00000000-0005-0000-0000-00002C000000}"/>
    <cellStyle name="通貨 2 3 6 4 2 2" xfId="1123" xr:uid="{00000000-0005-0000-0000-00002C000000}"/>
    <cellStyle name="通貨 2 3 6 4 3" xfId="870" xr:uid="{00000000-0005-0000-0000-00002C000000}"/>
    <cellStyle name="通貨 2 3 6 5" xfId="267" xr:uid="{00000000-0005-0000-0000-00002C000000}"/>
    <cellStyle name="通貨 2 3 6 5 2" xfId="547" xr:uid="{00000000-0005-0000-0000-00002C000000}"/>
    <cellStyle name="通貨 2 3 6 5 2 2" xfId="1053" xr:uid="{00000000-0005-0000-0000-00002C000000}"/>
    <cellStyle name="通貨 2 3 6 5 3" xfId="800" xr:uid="{00000000-0005-0000-0000-00002C000000}"/>
    <cellStyle name="通貨 2 3 6 6" xfId="503" xr:uid="{00000000-0005-0000-0000-00002C000000}"/>
    <cellStyle name="通貨 2 3 6 6 2" xfId="1009" xr:uid="{00000000-0005-0000-0000-00002C000000}"/>
    <cellStyle name="通貨 2 3 6 7" xfId="208" xr:uid="{00000000-0005-0000-0000-00002C000000}"/>
    <cellStyle name="通貨 2 3 6 8" xfId="756" xr:uid="{00000000-0005-0000-0000-00002C000000}"/>
    <cellStyle name="通貨 2 3 7" xfId="77" xr:uid="{00000000-0005-0000-0000-00002C000000}"/>
    <cellStyle name="通貨 2 3 7 2" xfId="419" xr:uid="{00000000-0005-0000-0000-0000F7000000}"/>
    <cellStyle name="通貨 2 3 7 2 2" xfId="678" xr:uid="{00000000-0005-0000-0000-0000F7000000}"/>
    <cellStyle name="通貨 2 3 7 2 2 2" xfId="1184" xr:uid="{00000000-0005-0000-0000-0000F7000000}"/>
    <cellStyle name="通貨 2 3 7 2 3" xfId="931" xr:uid="{00000000-0005-0000-0000-0000F7000000}"/>
    <cellStyle name="通貨 2 3 7 3" xfId="331" xr:uid="{00000000-0005-0000-0000-00002C000000}"/>
    <cellStyle name="通貨 2 3 7 3 2" xfId="595" xr:uid="{00000000-0005-0000-0000-00002C000000}"/>
    <cellStyle name="通貨 2 3 7 3 2 2" xfId="1101" xr:uid="{00000000-0005-0000-0000-00002C000000}"/>
    <cellStyle name="通貨 2 3 7 3 3" xfId="848" xr:uid="{00000000-0005-0000-0000-00002C000000}"/>
    <cellStyle name="通貨 2 3 7 4" xfId="234" xr:uid="{00000000-0005-0000-0000-00002C000000}"/>
    <cellStyle name="通貨 2 3 7 4 2" xfId="525" xr:uid="{00000000-0005-0000-0000-00002C000000}"/>
    <cellStyle name="通貨 2 3 7 4 2 2" xfId="1031" xr:uid="{00000000-0005-0000-0000-00002C000000}"/>
    <cellStyle name="通貨 2 3 7 4 3" xfId="778" xr:uid="{00000000-0005-0000-0000-00002C000000}"/>
    <cellStyle name="通貨 2 3 7 5" xfId="481" xr:uid="{00000000-0005-0000-0000-00002C000000}"/>
    <cellStyle name="通貨 2 3 7 5 2" xfId="987" xr:uid="{00000000-0005-0000-0000-00002C000000}"/>
    <cellStyle name="通貨 2 3 7 6" xfId="185" xr:uid="{00000000-0005-0000-0000-00002C000000}"/>
    <cellStyle name="通貨 2 3 7 7" xfId="734" xr:uid="{00000000-0005-0000-0000-00002C000000}"/>
    <cellStyle name="通貨 2 3 8" xfId="384" xr:uid="{00000000-0005-0000-0000-0000CF000000}"/>
    <cellStyle name="通貨 2 3 8 2" xfId="647" xr:uid="{00000000-0005-0000-0000-0000CF000000}"/>
    <cellStyle name="通貨 2 3 8 2 2" xfId="1153" xr:uid="{00000000-0005-0000-0000-0000CF000000}"/>
    <cellStyle name="通貨 2 3 8 3" xfId="900" xr:uid="{00000000-0005-0000-0000-0000CF000000}"/>
    <cellStyle name="通貨 2 3 9" xfId="440" xr:uid="{00000000-0005-0000-0000-00002C000000}"/>
    <cellStyle name="通貨 2 3 9 2" xfId="693" xr:uid="{00000000-0005-0000-0000-00002C000000}"/>
    <cellStyle name="通貨 2 3 9 2 2" xfId="1199" xr:uid="{00000000-0005-0000-0000-00002C000000}"/>
    <cellStyle name="通貨 2 3 9 3" xfId="946" xr:uid="{00000000-0005-0000-0000-00002C000000}"/>
    <cellStyle name="通貨 2 4" xfId="61" xr:uid="{00000000-0005-0000-0000-00002C000000}"/>
    <cellStyle name="通貨 2 4 10" xfId="188" xr:uid="{00000000-0005-0000-0000-00002C000000}"/>
    <cellStyle name="通貨 2 4 11" xfId="736" xr:uid="{00000000-0005-0000-0000-00002C000000}"/>
    <cellStyle name="通貨 2 4 2" xfId="141" xr:uid="{00000000-0005-0000-0000-000088000000}"/>
    <cellStyle name="通貨 2 4 2 2" xfId="347" xr:uid="{00000000-0005-0000-0000-000088000000}"/>
    <cellStyle name="通貨 2 4 2 2 2" xfId="611" xr:uid="{00000000-0005-0000-0000-000088000000}"/>
    <cellStyle name="通貨 2 4 2 2 2 2" xfId="1117" xr:uid="{00000000-0005-0000-0000-000088000000}"/>
    <cellStyle name="通貨 2 4 2 2 3" xfId="864" xr:uid="{00000000-0005-0000-0000-000088000000}"/>
    <cellStyle name="通貨 2 4 2 3" xfId="420" xr:uid="{00000000-0005-0000-0000-0000F8000000}"/>
    <cellStyle name="通貨 2 4 2 3 2" xfId="679" xr:uid="{00000000-0005-0000-0000-0000F8000000}"/>
    <cellStyle name="通貨 2 4 2 3 2 2" xfId="1185" xr:uid="{00000000-0005-0000-0000-0000F8000000}"/>
    <cellStyle name="通貨 2 4 2 3 3" xfId="932" xr:uid="{00000000-0005-0000-0000-0000F8000000}"/>
    <cellStyle name="通貨 2 4 2 4" xfId="461" xr:uid="{00000000-0005-0000-0000-00008D000000}"/>
    <cellStyle name="通貨 2 4 2 4 2" xfId="714" xr:uid="{00000000-0005-0000-0000-00008D000000}"/>
    <cellStyle name="通貨 2 4 2 4 2 2" xfId="1220" xr:uid="{00000000-0005-0000-0000-00008D000000}"/>
    <cellStyle name="通貨 2 4 2 4 3" xfId="967" xr:uid="{00000000-0005-0000-0000-00008D000000}"/>
    <cellStyle name="通貨 2 4 2 5" xfId="324" xr:uid="{00000000-0005-0000-0000-00008D000000}"/>
    <cellStyle name="通貨 2 4 2 5 2" xfId="589" xr:uid="{00000000-0005-0000-0000-00008D000000}"/>
    <cellStyle name="通貨 2 4 2 5 2 2" xfId="1095" xr:uid="{00000000-0005-0000-0000-00008D000000}"/>
    <cellStyle name="通貨 2 4 2 5 3" xfId="842" xr:uid="{00000000-0005-0000-0000-00008D000000}"/>
    <cellStyle name="通貨 2 4 2 6" xfId="260" xr:uid="{00000000-0005-0000-0000-000088000000}"/>
    <cellStyle name="通貨 2 4 2 6 2" xfId="541" xr:uid="{00000000-0005-0000-0000-000088000000}"/>
    <cellStyle name="通貨 2 4 2 6 2 2" xfId="1047" xr:uid="{00000000-0005-0000-0000-000088000000}"/>
    <cellStyle name="通貨 2 4 2 6 3" xfId="794" xr:uid="{00000000-0005-0000-0000-000088000000}"/>
    <cellStyle name="通貨 2 4 2 7" xfId="497" xr:uid="{00000000-0005-0000-0000-000088000000}"/>
    <cellStyle name="通貨 2 4 2 7 2" xfId="1003" xr:uid="{00000000-0005-0000-0000-000088000000}"/>
    <cellStyle name="通貨 2 4 2 8" xfId="202" xr:uid="{00000000-0005-0000-0000-000088000000}"/>
    <cellStyle name="通貨 2 4 2 9" xfId="750" xr:uid="{00000000-0005-0000-0000-000088000000}"/>
    <cellStyle name="通貨 2 4 3" xfId="171" xr:uid="{00000000-0005-0000-0000-000084000000}"/>
    <cellStyle name="通貨 2 4 3 2" xfId="421" xr:uid="{00000000-0005-0000-0000-0000F9000000}"/>
    <cellStyle name="通貨 2 4 3 2 2" xfId="680" xr:uid="{00000000-0005-0000-0000-0000F9000000}"/>
    <cellStyle name="通貨 2 4 3 2 2 2" xfId="1186" xr:uid="{00000000-0005-0000-0000-0000F9000000}"/>
    <cellStyle name="通貨 2 4 3 2 3" xfId="933" xr:uid="{00000000-0005-0000-0000-0000F9000000}"/>
    <cellStyle name="通貨 2 4 3 3" xfId="468" xr:uid="{00000000-0005-0000-0000-00002C000000}"/>
    <cellStyle name="通貨 2 4 3 3 2" xfId="721" xr:uid="{00000000-0005-0000-0000-00002C000000}"/>
    <cellStyle name="通貨 2 4 3 3 2 2" xfId="1227" xr:uid="{00000000-0005-0000-0000-00002C000000}"/>
    <cellStyle name="通貨 2 4 3 3 3" xfId="974" xr:uid="{00000000-0005-0000-0000-00002C000000}"/>
    <cellStyle name="通貨 2 4 3 4" xfId="366" xr:uid="{00000000-0005-0000-0000-000084000000}"/>
    <cellStyle name="通貨 2 4 3 4 2" xfId="630" xr:uid="{00000000-0005-0000-0000-000084000000}"/>
    <cellStyle name="通貨 2 4 3 4 2 2" xfId="1136" xr:uid="{00000000-0005-0000-0000-000084000000}"/>
    <cellStyle name="通貨 2 4 3 4 3" xfId="883" xr:uid="{00000000-0005-0000-0000-000084000000}"/>
    <cellStyle name="通貨 2 4 3 5" xfId="280" xr:uid="{00000000-0005-0000-0000-000084000000}"/>
    <cellStyle name="通貨 2 4 3 5 2" xfId="560" xr:uid="{00000000-0005-0000-0000-000084000000}"/>
    <cellStyle name="通貨 2 4 3 5 2 2" xfId="1066" xr:uid="{00000000-0005-0000-0000-000084000000}"/>
    <cellStyle name="通貨 2 4 3 5 3" xfId="813" xr:uid="{00000000-0005-0000-0000-000084000000}"/>
    <cellStyle name="通貨 2 4 3 6" xfId="516" xr:uid="{00000000-0005-0000-0000-000084000000}"/>
    <cellStyle name="通貨 2 4 3 6 2" xfId="1022" xr:uid="{00000000-0005-0000-0000-000084000000}"/>
    <cellStyle name="通貨 2 4 3 7" xfId="221" xr:uid="{00000000-0005-0000-0000-000084000000}"/>
    <cellStyle name="通貨 2 4 3 8" xfId="769" xr:uid="{00000000-0005-0000-0000-000084000000}"/>
    <cellStyle name="通貨 2 4 4" xfId="79" xr:uid="{00000000-0005-0000-0000-00002C000000}"/>
    <cellStyle name="通貨 2 4 4 2" xfId="422" xr:uid="{00000000-0005-0000-0000-0000FA000000}"/>
    <cellStyle name="通貨 2 4 4 2 2" xfId="681" xr:uid="{00000000-0005-0000-0000-0000FA000000}"/>
    <cellStyle name="通貨 2 4 4 2 2 2" xfId="1187" xr:uid="{00000000-0005-0000-0000-0000FA000000}"/>
    <cellStyle name="通貨 2 4 4 2 3" xfId="934" xr:uid="{00000000-0005-0000-0000-0000FA000000}"/>
    <cellStyle name="通貨 2 4 4 3" xfId="597" xr:uid="{00000000-0005-0000-0000-00002C000000}"/>
    <cellStyle name="通貨 2 4 4 3 2" xfId="1103" xr:uid="{00000000-0005-0000-0000-00002C000000}"/>
    <cellStyle name="通貨 2 4 4 4" xfId="333" xr:uid="{00000000-0005-0000-0000-00002C000000}"/>
    <cellStyle name="通貨 2 4 4 5" xfId="850" xr:uid="{00000000-0005-0000-0000-00002C000000}"/>
    <cellStyle name="通貨 2 4 5" xfId="388" xr:uid="{00000000-0005-0000-0000-0000D3000000}"/>
    <cellStyle name="通貨 2 4 5 2" xfId="651" xr:uid="{00000000-0005-0000-0000-0000D3000000}"/>
    <cellStyle name="通貨 2 4 5 2 2" xfId="1157" xr:uid="{00000000-0005-0000-0000-0000D3000000}"/>
    <cellStyle name="通貨 2 4 5 3" xfId="904" xr:uid="{00000000-0005-0000-0000-0000D3000000}"/>
    <cellStyle name="通貨 2 4 6" xfId="444" xr:uid="{00000000-0005-0000-0000-00002C000000}"/>
    <cellStyle name="通貨 2 4 6 2" xfId="697" xr:uid="{00000000-0005-0000-0000-00002C000000}"/>
    <cellStyle name="通貨 2 4 6 2 2" xfId="1203" xr:uid="{00000000-0005-0000-0000-00002C000000}"/>
    <cellStyle name="通貨 2 4 6 3" xfId="950" xr:uid="{00000000-0005-0000-0000-00002C000000}"/>
    <cellStyle name="通貨 2 4 7" xfId="300" xr:uid="{00000000-0005-0000-0000-00002C000000}"/>
    <cellStyle name="通貨 2 4 7 2" xfId="572" xr:uid="{00000000-0005-0000-0000-00002C000000}"/>
    <cellStyle name="通貨 2 4 7 2 2" xfId="1078" xr:uid="{00000000-0005-0000-0000-00002C000000}"/>
    <cellStyle name="通貨 2 4 7 3" xfId="825" xr:uid="{00000000-0005-0000-0000-00002C000000}"/>
    <cellStyle name="通貨 2 4 8" xfId="237" xr:uid="{00000000-0005-0000-0000-00002C000000}"/>
    <cellStyle name="通貨 2 4 8 2" xfId="527" xr:uid="{00000000-0005-0000-0000-00002C000000}"/>
    <cellStyle name="通貨 2 4 8 2 2" xfId="1033" xr:uid="{00000000-0005-0000-0000-00002C000000}"/>
    <cellStyle name="通貨 2 4 8 3" xfId="780" xr:uid="{00000000-0005-0000-0000-00002C000000}"/>
    <cellStyle name="通貨 2 4 9" xfId="483" xr:uid="{00000000-0005-0000-0000-00002C000000}"/>
    <cellStyle name="通貨 2 4 9 2" xfId="989" xr:uid="{00000000-0005-0000-0000-00002C000000}"/>
    <cellStyle name="通貨 2 5" xfId="73" xr:uid="{00000000-0005-0000-0000-00002C000000}"/>
    <cellStyle name="通貨 2 5 10" xfId="751" xr:uid="{00000000-0005-0000-0000-000089000000}"/>
    <cellStyle name="通貨 2 5 2" xfId="172" xr:uid="{00000000-0005-0000-0000-000085000000}"/>
    <cellStyle name="通貨 2 5 2 2" xfId="367" xr:uid="{00000000-0005-0000-0000-000085000000}"/>
    <cellStyle name="通貨 2 5 2 2 2" xfId="631" xr:uid="{00000000-0005-0000-0000-000085000000}"/>
    <cellStyle name="通貨 2 5 2 2 2 2" xfId="1137" xr:uid="{00000000-0005-0000-0000-000085000000}"/>
    <cellStyle name="通貨 2 5 2 2 3" xfId="884" xr:uid="{00000000-0005-0000-0000-000085000000}"/>
    <cellStyle name="通貨 2 5 2 3" xfId="423" xr:uid="{00000000-0005-0000-0000-0000FB000000}"/>
    <cellStyle name="通貨 2 5 2 3 2" xfId="682" xr:uid="{00000000-0005-0000-0000-0000FB000000}"/>
    <cellStyle name="通貨 2 5 2 3 2 2" xfId="1188" xr:uid="{00000000-0005-0000-0000-0000FB000000}"/>
    <cellStyle name="通貨 2 5 2 3 3" xfId="935" xr:uid="{00000000-0005-0000-0000-0000FB000000}"/>
    <cellStyle name="通貨 2 5 2 4" xfId="462" xr:uid="{00000000-0005-0000-0000-00008E000000}"/>
    <cellStyle name="通貨 2 5 2 4 2" xfId="715" xr:uid="{00000000-0005-0000-0000-00008E000000}"/>
    <cellStyle name="通貨 2 5 2 4 2 2" xfId="1221" xr:uid="{00000000-0005-0000-0000-00008E000000}"/>
    <cellStyle name="通貨 2 5 2 4 3" xfId="968" xr:uid="{00000000-0005-0000-0000-00008E000000}"/>
    <cellStyle name="通貨 2 5 2 5" xfId="325" xr:uid="{00000000-0005-0000-0000-00008E000000}"/>
    <cellStyle name="通貨 2 5 2 5 2" xfId="590" xr:uid="{00000000-0005-0000-0000-00008E000000}"/>
    <cellStyle name="通貨 2 5 2 5 2 2" xfId="1096" xr:uid="{00000000-0005-0000-0000-00008E000000}"/>
    <cellStyle name="通貨 2 5 2 5 3" xfId="843" xr:uid="{00000000-0005-0000-0000-00008E000000}"/>
    <cellStyle name="通貨 2 5 2 6" xfId="281" xr:uid="{00000000-0005-0000-0000-000085000000}"/>
    <cellStyle name="通貨 2 5 2 6 2" xfId="561" xr:uid="{00000000-0005-0000-0000-000085000000}"/>
    <cellStyle name="通貨 2 5 2 6 2 2" xfId="1067" xr:uid="{00000000-0005-0000-0000-000085000000}"/>
    <cellStyle name="通貨 2 5 2 6 3" xfId="814" xr:uid="{00000000-0005-0000-0000-000085000000}"/>
    <cellStyle name="通貨 2 5 2 7" xfId="517" xr:uid="{00000000-0005-0000-0000-000085000000}"/>
    <cellStyle name="通貨 2 5 2 7 2" xfId="1023" xr:uid="{00000000-0005-0000-0000-000085000000}"/>
    <cellStyle name="通貨 2 5 2 8" xfId="222" xr:uid="{00000000-0005-0000-0000-000085000000}"/>
    <cellStyle name="通貨 2 5 2 9" xfId="770" xr:uid="{00000000-0005-0000-0000-000085000000}"/>
    <cellStyle name="通貨 2 5 3" xfId="142" xr:uid="{00000000-0005-0000-0000-000089000000}"/>
    <cellStyle name="通貨 2 5 3 2" xfId="424" xr:uid="{00000000-0005-0000-0000-0000FC000000}"/>
    <cellStyle name="通貨 2 5 3 2 2" xfId="683" xr:uid="{00000000-0005-0000-0000-0000FC000000}"/>
    <cellStyle name="通貨 2 5 3 2 2 2" xfId="1189" xr:uid="{00000000-0005-0000-0000-0000FC000000}"/>
    <cellStyle name="通貨 2 5 3 2 3" xfId="936" xr:uid="{00000000-0005-0000-0000-0000FC000000}"/>
    <cellStyle name="通貨 2 5 3 3" xfId="471" xr:uid="{00000000-0005-0000-0000-00002C000000}"/>
    <cellStyle name="通貨 2 5 3 3 2" xfId="724" xr:uid="{00000000-0005-0000-0000-00002C000000}"/>
    <cellStyle name="通貨 2 5 3 3 2 2" xfId="1230" xr:uid="{00000000-0005-0000-0000-00002C000000}"/>
    <cellStyle name="通貨 2 5 3 3 3" xfId="977" xr:uid="{00000000-0005-0000-0000-00002C000000}"/>
    <cellStyle name="通貨 2 5 3 4" xfId="612" xr:uid="{00000000-0005-0000-0000-000089000000}"/>
    <cellStyle name="通貨 2 5 3 4 2" xfId="1118" xr:uid="{00000000-0005-0000-0000-000089000000}"/>
    <cellStyle name="通貨 2 5 3 5" xfId="348" xr:uid="{00000000-0005-0000-0000-000089000000}"/>
    <cellStyle name="通貨 2 5 3 6" xfId="865" xr:uid="{00000000-0005-0000-0000-000089000000}"/>
    <cellStyle name="通貨 2 5 4" xfId="389" xr:uid="{00000000-0005-0000-0000-0000D4000000}"/>
    <cellStyle name="通貨 2 5 4 2" xfId="652" xr:uid="{00000000-0005-0000-0000-0000D4000000}"/>
    <cellStyle name="通貨 2 5 4 2 2" xfId="1158" xr:uid="{00000000-0005-0000-0000-0000D4000000}"/>
    <cellStyle name="通貨 2 5 4 3" xfId="905" xr:uid="{00000000-0005-0000-0000-0000D4000000}"/>
    <cellStyle name="通貨 2 5 5" xfId="447" xr:uid="{00000000-0005-0000-0000-00002C000000}"/>
    <cellStyle name="通貨 2 5 5 2" xfId="700" xr:uid="{00000000-0005-0000-0000-00002C000000}"/>
    <cellStyle name="通貨 2 5 5 2 2" xfId="1206" xr:uid="{00000000-0005-0000-0000-00002C000000}"/>
    <cellStyle name="通貨 2 5 5 3" xfId="953" xr:uid="{00000000-0005-0000-0000-00002C000000}"/>
    <cellStyle name="通貨 2 5 6" xfId="304" xr:uid="{00000000-0005-0000-0000-00002C000000}"/>
    <cellStyle name="通貨 2 5 6 2" xfId="575" xr:uid="{00000000-0005-0000-0000-00002C000000}"/>
    <cellStyle name="通貨 2 5 6 2 2" xfId="1081" xr:uid="{00000000-0005-0000-0000-00002C000000}"/>
    <cellStyle name="通貨 2 5 6 3" xfId="828" xr:uid="{00000000-0005-0000-0000-00002C000000}"/>
    <cellStyle name="通貨 2 5 7" xfId="261" xr:uid="{00000000-0005-0000-0000-000089000000}"/>
    <cellStyle name="通貨 2 5 7 2" xfId="542" xr:uid="{00000000-0005-0000-0000-000089000000}"/>
    <cellStyle name="通貨 2 5 7 2 2" xfId="1048" xr:uid="{00000000-0005-0000-0000-000089000000}"/>
    <cellStyle name="通貨 2 5 7 3" xfId="795" xr:uid="{00000000-0005-0000-0000-000089000000}"/>
    <cellStyle name="通貨 2 5 8" xfId="498" xr:uid="{00000000-0005-0000-0000-000089000000}"/>
    <cellStyle name="通貨 2 5 8 2" xfId="1004" xr:uid="{00000000-0005-0000-0000-000089000000}"/>
    <cellStyle name="通貨 2 5 9" xfId="203" xr:uid="{00000000-0005-0000-0000-000089000000}"/>
    <cellStyle name="通貨 2 6" xfId="143" xr:uid="{00000000-0005-0000-0000-00008A000000}"/>
    <cellStyle name="通貨 2 6 10" xfId="752" xr:uid="{00000000-0005-0000-0000-00008A000000}"/>
    <cellStyle name="通貨 2 6 2" xfId="173" xr:uid="{00000000-0005-0000-0000-000086000000}"/>
    <cellStyle name="通貨 2 6 2 2" xfId="368" xr:uid="{00000000-0005-0000-0000-000086000000}"/>
    <cellStyle name="通貨 2 6 2 2 2" xfId="632" xr:uid="{00000000-0005-0000-0000-000086000000}"/>
    <cellStyle name="通貨 2 6 2 2 2 2" xfId="1138" xr:uid="{00000000-0005-0000-0000-000086000000}"/>
    <cellStyle name="通貨 2 6 2 2 3" xfId="885" xr:uid="{00000000-0005-0000-0000-000086000000}"/>
    <cellStyle name="通貨 2 6 2 3" xfId="425" xr:uid="{00000000-0005-0000-0000-0000FD000000}"/>
    <cellStyle name="通貨 2 6 2 3 2" xfId="684" xr:uid="{00000000-0005-0000-0000-0000FD000000}"/>
    <cellStyle name="通貨 2 6 2 3 2 2" xfId="1190" xr:uid="{00000000-0005-0000-0000-0000FD000000}"/>
    <cellStyle name="通貨 2 6 2 3 3" xfId="937" xr:uid="{00000000-0005-0000-0000-0000FD000000}"/>
    <cellStyle name="通貨 2 6 2 4" xfId="463" xr:uid="{00000000-0005-0000-0000-00008F000000}"/>
    <cellStyle name="通貨 2 6 2 4 2" xfId="716" xr:uid="{00000000-0005-0000-0000-00008F000000}"/>
    <cellStyle name="通貨 2 6 2 4 2 2" xfId="1222" xr:uid="{00000000-0005-0000-0000-00008F000000}"/>
    <cellStyle name="通貨 2 6 2 4 3" xfId="969" xr:uid="{00000000-0005-0000-0000-00008F000000}"/>
    <cellStyle name="通貨 2 6 2 5" xfId="326" xr:uid="{00000000-0005-0000-0000-00008F000000}"/>
    <cellStyle name="通貨 2 6 2 5 2" xfId="591" xr:uid="{00000000-0005-0000-0000-00008F000000}"/>
    <cellStyle name="通貨 2 6 2 5 2 2" xfId="1097" xr:uid="{00000000-0005-0000-0000-00008F000000}"/>
    <cellStyle name="通貨 2 6 2 5 3" xfId="844" xr:uid="{00000000-0005-0000-0000-00008F000000}"/>
    <cellStyle name="通貨 2 6 2 6" xfId="282" xr:uid="{00000000-0005-0000-0000-000086000000}"/>
    <cellStyle name="通貨 2 6 2 6 2" xfId="562" xr:uid="{00000000-0005-0000-0000-000086000000}"/>
    <cellStyle name="通貨 2 6 2 6 2 2" xfId="1068" xr:uid="{00000000-0005-0000-0000-000086000000}"/>
    <cellStyle name="通貨 2 6 2 6 3" xfId="815" xr:uid="{00000000-0005-0000-0000-000086000000}"/>
    <cellStyle name="通貨 2 6 2 7" xfId="518" xr:uid="{00000000-0005-0000-0000-000086000000}"/>
    <cellStyle name="通貨 2 6 2 7 2" xfId="1024" xr:uid="{00000000-0005-0000-0000-000086000000}"/>
    <cellStyle name="通貨 2 6 2 8" xfId="223" xr:uid="{00000000-0005-0000-0000-000086000000}"/>
    <cellStyle name="通貨 2 6 2 9" xfId="771" xr:uid="{00000000-0005-0000-0000-000086000000}"/>
    <cellStyle name="通貨 2 6 3" xfId="349" xr:uid="{00000000-0005-0000-0000-00008A000000}"/>
    <cellStyle name="通貨 2 6 3 2" xfId="426" xr:uid="{00000000-0005-0000-0000-0000FE000000}"/>
    <cellStyle name="通貨 2 6 3 2 2" xfId="685" xr:uid="{00000000-0005-0000-0000-0000FE000000}"/>
    <cellStyle name="通貨 2 6 3 2 2 2" xfId="1191" xr:uid="{00000000-0005-0000-0000-0000FE000000}"/>
    <cellStyle name="通貨 2 6 3 2 3" xfId="938" xr:uid="{00000000-0005-0000-0000-0000FE000000}"/>
    <cellStyle name="通貨 2 6 3 3" xfId="474" xr:uid="{00000000-0005-0000-0000-00002C000000}"/>
    <cellStyle name="通貨 2 6 3 3 2" xfId="727" xr:uid="{00000000-0005-0000-0000-00002C000000}"/>
    <cellStyle name="通貨 2 6 3 3 2 2" xfId="1233" xr:uid="{00000000-0005-0000-0000-00002C000000}"/>
    <cellStyle name="通貨 2 6 3 3 3" xfId="980" xr:uid="{00000000-0005-0000-0000-00002C000000}"/>
    <cellStyle name="通貨 2 6 3 4" xfId="613" xr:uid="{00000000-0005-0000-0000-00008A000000}"/>
    <cellStyle name="通貨 2 6 3 4 2" xfId="1119" xr:uid="{00000000-0005-0000-0000-00008A000000}"/>
    <cellStyle name="通貨 2 6 3 5" xfId="866" xr:uid="{00000000-0005-0000-0000-00008A000000}"/>
    <cellStyle name="通貨 2 6 4" xfId="390" xr:uid="{00000000-0005-0000-0000-0000D5000000}"/>
    <cellStyle name="通貨 2 6 4 2" xfId="653" xr:uid="{00000000-0005-0000-0000-0000D5000000}"/>
    <cellStyle name="通貨 2 6 4 2 2" xfId="1159" xr:uid="{00000000-0005-0000-0000-0000D5000000}"/>
    <cellStyle name="通貨 2 6 4 3" xfId="906" xr:uid="{00000000-0005-0000-0000-0000D5000000}"/>
    <cellStyle name="通貨 2 6 5" xfId="442" xr:uid="{00000000-0005-0000-0000-00002C000000}"/>
    <cellStyle name="通貨 2 6 5 2" xfId="695" xr:uid="{00000000-0005-0000-0000-00002C000000}"/>
    <cellStyle name="通貨 2 6 5 2 2" xfId="1201" xr:uid="{00000000-0005-0000-0000-00002C000000}"/>
    <cellStyle name="通貨 2 6 5 3" xfId="948" xr:uid="{00000000-0005-0000-0000-00002C000000}"/>
    <cellStyle name="通貨 2 6 6" xfId="298" xr:uid="{00000000-0005-0000-0000-00002C000000}"/>
    <cellStyle name="通貨 2 6 6 2" xfId="570" xr:uid="{00000000-0005-0000-0000-00002C000000}"/>
    <cellStyle name="通貨 2 6 6 2 2" xfId="1076" xr:uid="{00000000-0005-0000-0000-00002C000000}"/>
    <cellStyle name="通貨 2 6 6 3" xfId="823" xr:uid="{00000000-0005-0000-0000-00002C000000}"/>
    <cellStyle name="通貨 2 6 7" xfId="262" xr:uid="{00000000-0005-0000-0000-00008A000000}"/>
    <cellStyle name="通貨 2 6 7 2" xfId="543" xr:uid="{00000000-0005-0000-0000-00008A000000}"/>
    <cellStyle name="通貨 2 6 7 2 2" xfId="1049" xr:uid="{00000000-0005-0000-0000-00008A000000}"/>
    <cellStyle name="通貨 2 6 7 3" xfId="796" xr:uid="{00000000-0005-0000-0000-00008A000000}"/>
    <cellStyle name="通貨 2 6 8" xfId="499" xr:uid="{00000000-0005-0000-0000-00008A000000}"/>
    <cellStyle name="通貨 2 6 8 2" xfId="1005" xr:uid="{00000000-0005-0000-0000-00008A000000}"/>
    <cellStyle name="通貨 2 6 9" xfId="204" xr:uid="{00000000-0005-0000-0000-00008A000000}"/>
    <cellStyle name="通貨 2 7" xfId="144" xr:uid="{00000000-0005-0000-0000-00008B000000}"/>
    <cellStyle name="通貨 2 7 10" xfId="753" xr:uid="{00000000-0005-0000-0000-00008B000000}"/>
    <cellStyle name="通貨 2 7 2" xfId="174" xr:uid="{00000000-0005-0000-0000-000087000000}"/>
    <cellStyle name="通貨 2 7 2 2" xfId="427" xr:uid="{00000000-0005-0000-0000-0000FF000000}"/>
    <cellStyle name="通貨 2 7 2 2 2" xfId="686" xr:uid="{00000000-0005-0000-0000-0000FF000000}"/>
    <cellStyle name="通貨 2 7 2 2 2 2" xfId="1192" xr:uid="{00000000-0005-0000-0000-0000FF000000}"/>
    <cellStyle name="通貨 2 7 2 2 3" xfId="939" xr:uid="{00000000-0005-0000-0000-0000FF000000}"/>
    <cellStyle name="通貨 2 7 2 3" xfId="369" xr:uid="{00000000-0005-0000-0000-000087000000}"/>
    <cellStyle name="通貨 2 7 2 3 2" xfId="633" xr:uid="{00000000-0005-0000-0000-000087000000}"/>
    <cellStyle name="通貨 2 7 2 3 2 2" xfId="1139" xr:uid="{00000000-0005-0000-0000-000087000000}"/>
    <cellStyle name="通貨 2 7 2 3 3" xfId="886" xr:uid="{00000000-0005-0000-0000-000087000000}"/>
    <cellStyle name="通貨 2 7 2 4" xfId="283" xr:uid="{00000000-0005-0000-0000-000087000000}"/>
    <cellStyle name="通貨 2 7 2 4 2" xfId="563" xr:uid="{00000000-0005-0000-0000-000087000000}"/>
    <cellStyle name="通貨 2 7 2 4 2 2" xfId="1069" xr:uid="{00000000-0005-0000-0000-000087000000}"/>
    <cellStyle name="通貨 2 7 2 4 3" xfId="816" xr:uid="{00000000-0005-0000-0000-000087000000}"/>
    <cellStyle name="通貨 2 7 2 5" xfId="519" xr:uid="{00000000-0005-0000-0000-000087000000}"/>
    <cellStyle name="通貨 2 7 2 5 2" xfId="1025" xr:uid="{00000000-0005-0000-0000-000087000000}"/>
    <cellStyle name="通貨 2 7 2 6" xfId="224" xr:uid="{00000000-0005-0000-0000-000087000000}"/>
    <cellStyle name="通貨 2 7 2 7" xfId="772" xr:uid="{00000000-0005-0000-0000-000087000000}"/>
    <cellStyle name="通貨 2 7 3" xfId="350" xr:uid="{00000000-0005-0000-0000-00008B000000}"/>
    <cellStyle name="通貨 2 7 3 2" xfId="428" xr:uid="{00000000-0005-0000-0000-000000010000}"/>
    <cellStyle name="通貨 2 7 3 2 2" xfId="687" xr:uid="{00000000-0005-0000-0000-000000010000}"/>
    <cellStyle name="通貨 2 7 3 2 2 2" xfId="1193" xr:uid="{00000000-0005-0000-0000-000000010000}"/>
    <cellStyle name="通貨 2 7 3 2 3" xfId="940" xr:uid="{00000000-0005-0000-0000-000000010000}"/>
    <cellStyle name="通貨 2 7 3 3" xfId="614" xr:uid="{00000000-0005-0000-0000-00008B000000}"/>
    <cellStyle name="通貨 2 7 3 3 2" xfId="1120" xr:uid="{00000000-0005-0000-0000-00008B000000}"/>
    <cellStyle name="通貨 2 7 3 4" xfId="867" xr:uid="{00000000-0005-0000-0000-00008B000000}"/>
    <cellStyle name="通貨 2 7 4" xfId="391" xr:uid="{00000000-0005-0000-0000-0000D6000000}"/>
    <cellStyle name="通貨 2 7 4 2" xfId="654" xr:uid="{00000000-0005-0000-0000-0000D6000000}"/>
    <cellStyle name="通貨 2 7 4 2 2" xfId="1160" xr:uid="{00000000-0005-0000-0000-0000D6000000}"/>
    <cellStyle name="通貨 2 7 4 3" xfId="907" xr:uid="{00000000-0005-0000-0000-0000D6000000}"/>
    <cellStyle name="通貨 2 7 5" xfId="464" xr:uid="{00000000-0005-0000-0000-000090000000}"/>
    <cellStyle name="通貨 2 7 5 2" xfId="717" xr:uid="{00000000-0005-0000-0000-000090000000}"/>
    <cellStyle name="通貨 2 7 5 2 2" xfId="1223" xr:uid="{00000000-0005-0000-0000-000090000000}"/>
    <cellStyle name="通貨 2 7 5 3" xfId="970" xr:uid="{00000000-0005-0000-0000-000090000000}"/>
    <cellStyle name="通貨 2 7 6" xfId="327" xr:uid="{00000000-0005-0000-0000-000090000000}"/>
    <cellStyle name="通貨 2 7 6 2" xfId="592" xr:uid="{00000000-0005-0000-0000-000090000000}"/>
    <cellStyle name="通貨 2 7 6 2 2" xfId="1098" xr:uid="{00000000-0005-0000-0000-000090000000}"/>
    <cellStyle name="通貨 2 7 6 3" xfId="845" xr:uid="{00000000-0005-0000-0000-000090000000}"/>
    <cellStyle name="通貨 2 7 7" xfId="263" xr:uid="{00000000-0005-0000-0000-00008B000000}"/>
    <cellStyle name="通貨 2 7 7 2" xfId="544" xr:uid="{00000000-0005-0000-0000-00008B000000}"/>
    <cellStyle name="通貨 2 7 7 2 2" xfId="1050" xr:uid="{00000000-0005-0000-0000-00008B000000}"/>
    <cellStyle name="通貨 2 7 7 3" xfId="797" xr:uid="{00000000-0005-0000-0000-00008B000000}"/>
    <cellStyle name="通貨 2 7 8" xfId="500" xr:uid="{00000000-0005-0000-0000-00008B000000}"/>
    <cellStyle name="通貨 2 7 8 2" xfId="1006" xr:uid="{00000000-0005-0000-0000-00008B000000}"/>
    <cellStyle name="通貨 2 7 9" xfId="205" xr:uid="{00000000-0005-0000-0000-00008B000000}"/>
    <cellStyle name="通貨 2 8" xfId="145" xr:uid="{00000000-0005-0000-0000-00008C000000}"/>
    <cellStyle name="通貨 2 8 10" xfId="754" xr:uid="{00000000-0005-0000-0000-00008C000000}"/>
    <cellStyle name="通貨 2 8 2" xfId="175" xr:uid="{00000000-0005-0000-0000-000088000000}"/>
    <cellStyle name="通貨 2 8 2 2" xfId="429" xr:uid="{00000000-0005-0000-0000-000001010000}"/>
    <cellStyle name="通貨 2 8 2 2 2" xfId="688" xr:uid="{00000000-0005-0000-0000-000001010000}"/>
    <cellStyle name="通貨 2 8 2 2 2 2" xfId="1194" xr:uid="{00000000-0005-0000-0000-000001010000}"/>
    <cellStyle name="通貨 2 8 2 2 3" xfId="941" xr:uid="{00000000-0005-0000-0000-000001010000}"/>
    <cellStyle name="通貨 2 8 2 3" xfId="370" xr:uid="{00000000-0005-0000-0000-000088000000}"/>
    <cellStyle name="通貨 2 8 2 3 2" xfId="634" xr:uid="{00000000-0005-0000-0000-000088000000}"/>
    <cellStyle name="通貨 2 8 2 3 2 2" xfId="1140" xr:uid="{00000000-0005-0000-0000-000088000000}"/>
    <cellStyle name="通貨 2 8 2 3 3" xfId="887" xr:uid="{00000000-0005-0000-0000-000088000000}"/>
    <cellStyle name="通貨 2 8 2 4" xfId="284" xr:uid="{00000000-0005-0000-0000-000088000000}"/>
    <cellStyle name="通貨 2 8 2 4 2" xfId="564" xr:uid="{00000000-0005-0000-0000-000088000000}"/>
    <cellStyle name="通貨 2 8 2 4 2 2" xfId="1070" xr:uid="{00000000-0005-0000-0000-000088000000}"/>
    <cellStyle name="通貨 2 8 2 4 3" xfId="817" xr:uid="{00000000-0005-0000-0000-000088000000}"/>
    <cellStyle name="通貨 2 8 2 5" xfId="520" xr:uid="{00000000-0005-0000-0000-000088000000}"/>
    <cellStyle name="通貨 2 8 2 5 2" xfId="1026" xr:uid="{00000000-0005-0000-0000-000088000000}"/>
    <cellStyle name="通貨 2 8 2 6" xfId="225" xr:uid="{00000000-0005-0000-0000-000088000000}"/>
    <cellStyle name="通貨 2 8 2 7" xfId="773" xr:uid="{00000000-0005-0000-0000-000088000000}"/>
    <cellStyle name="通貨 2 8 3" xfId="351" xr:uid="{00000000-0005-0000-0000-00008C000000}"/>
    <cellStyle name="通貨 2 8 3 2" xfId="430" xr:uid="{00000000-0005-0000-0000-000002010000}"/>
    <cellStyle name="通貨 2 8 3 2 2" xfId="689" xr:uid="{00000000-0005-0000-0000-000002010000}"/>
    <cellStyle name="通貨 2 8 3 2 2 2" xfId="1195" xr:uid="{00000000-0005-0000-0000-000002010000}"/>
    <cellStyle name="通貨 2 8 3 2 3" xfId="942" xr:uid="{00000000-0005-0000-0000-000002010000}"/>
    <cellStyle name="通貨 2 8 3 3" xfId="615" xr:uid="{00000000-0005-0000-0000-00008C000000}"/>
    <cellStyle name="通貨 2 8 3 3 2" xfId="1121" xr:uid="{00000000-0005-0000-0000-00008C000000}"/>
    <cellStyle name="通貨 2 8 3 4" xfId="868" xr:uid="{00000000-0005-0000-0000-00008C000000}"/>
    <cellStyle name="通貨 2 8 4" xfId="392" xr:uid="{00000000-0005-0000-0000-0000D7000000}"/>
    <cellStyle name="通貨 2 8 4 2" xfId="655" xr:uid="{00000000-0005-0000-0000-0000D7000000}"/>
    <cellStyle name="通貨 2 8 4 2 2" xfId="1161" xr:uid="{00000000-0005-0000-0000-0000D7000000}"/>
    <cellStyle name="通貨 2 8 4 3" xfId="908" xr:uid="{00000000-0005-0000-0000-0000D7000000}"/>
    <cellStyle name="通貨 2 8 5" xfId="465" xr:uid="{00000000-0005-0000-0000-000091000000}"/>
    <cellStyle name="通貨 2 8 5 2" xfId="718" xr:uid="{00000000-0005-0000-0000-000091000000}"/>
    <cellStyle name="通貨 2 8 5 2 2" xfId="1224" xr:uid="{00000000-0005-0000-0000-000091000000}"/>
    <cellStyle name="通貨 2 8 5 3" xfId="971" xr:uid="{00000000-0005-0000-0000-000091000000}"/>
    <cellStyle name="通貨 2 8 6" xfId="328" xr:uid="{00000000-0005-0000-0000-000091000000}"/>
    <cellStyle name="通貨 2 8 6 2" xfId="593" xr:uid="{00000000-0005-0000-0000-000091000000}"/>
    <cellStyle name="通貨 2 8 6 2 2" xfId="1099" xr:uid="{00000000-0005-0000-0000-000091000000}"/>
    <cellStyle name="通貨 2 8 6 3" xfId="846" xr:uid="{00000000-0005-0000-0000-000091000000}"/>
    <cellStyle name="通貨 2 8 7" xfId="264" xr:uid="{00000000-0005-0000-0000-00008C000000}"/>
    <cellStyle name="通貨 2 8 7 2" xfId="545" xr:uid="{00000000-0005-0000-0000-00008C000000}"/>
    <cellStyle name="通貨 2 8 7 2 2" xfId="1051" xr:uid="{00000000-0005-0000-0000-00008C000000}"/>
    <cellStyle name="通貨 2 8 7 3" xfId="798" xr:uid="{00000000-0005-0000-0000-00008C000000}"/>
    <cellStyle name="通貨 2 8 8" xfId="501" xr:uid="{00000000-0005-0000-0000-00008C000000}"/>
    <cellStyle name="通貨 2 8 8 2" xfId="1007" xr:uid="{00000000-0005-0000-0000-00008C000000}"/>
    <cellStyle name="通貨 2 8 9" xfId="206" xr:uid="{00000000-0005-0000-0000-00008C000000}"/>
    <cellStyle name="通貨 2 9" xfId="130" xr:uid="{00000000-0005-0000-0000-00007D000000}"/>
    <cellStyle name="通貨 2 9 10" xfId="739" xr:uid="{00000000-0005-0000-0000-00007D000000}"/>
    <cellStyle name="通貨 2 9 2" xfId="160" xr:uid="{00000000-0005-0000-0000-000079000000}"/>
    <cellStyle name="通貨 2 9 2 2" xfId="432" xr:uid="{00000000-0005-0000-0000-000004010000}"/>
    <cellStyle name="通貨 2 9 2 2 2" xfId="691" xr:uid="{00000000-0005-0000-0000-000004010000}"/>
    <cellStyle name="通貨 2 9 2 2 2 2" xfId="1197" xr:uid="{00000000-0005-0000-0000-000004010000}"/>
    <cellStyle name="通貨 2 9 2 2 3" xfId="944" xr:uid="{00000000-0005-0000-0000-000004010000}"/>
    <cellStyle name="通貨 2 9 2 3" xfId="355" xr:uid="{00000000-0005-0000-0000-000079000000}"/>
    <cellStyle name="通貨 2 9 2 3 2" xfId="619" xr:uid="{00000000-0005-0000-0000-000079000000}"/>
    <cellStyle name="通貨 2 9 2 3 2 2" xfId="1125" xr:uid="{00000000-0005-0000-0000-000079000000}"/>
    <cellStyle name="通貨 2 9 2 3 3" xfId="872" xr:uid="{00000000-0005-0000-0000-000079000000}"/>
    <cellStyle name="通貨 2 9 2 4" xfId="269" xr:uid="{00000000-0005-0000-0000-000079000000}"/>
    <cellStyle name="通貨 2 9 2 4 2" xfId="549" xr:uid="{00000000-0005-0000-0000-000079000000}"/>
    <cellStyle name="通貨 2 9 2 4 2 2" xfId="1055" xr:uid="{00000000-0005-0000-0000-000079000000}"/>
    <cellStyle name="通貨 2 9 2 4 3" xfId="802" xr:uid="{00000000-0005-0000-0000-000079000000}"/>
    <cellStyle name="通貨 2 9 2 5" xfId="505" xr:uid="{00000000-0005-0000-0000-000079000000}"/>
    <cellStyle name="通貨 2 9 2 5 2" xfId="1011" xr:uid="{00000000-0005-0000-0000-000079000000}"/>
    <cellStyle name="通貨 2 9 2 6" xfId="210" xr:uid="{00000000-0005-0000-0000-000079000000}"/>
    <cellStyle name="通貨 2 9 2 7" xfId="758" xr:uid="{00000000-0005-0000-0000-000079000000}"/>
    <cellStyle name="通貨 2 9 3" xfId="336" xr:uid="{00000000-0005-0000-0000-00007D000000}"/>
    <cellStyle name="通貨 2 9 3 2" xfId="600" xr:uid="{00000000-0005-0000-0000-00007D000000}"/>
    <cellStyle name="通貨 2 9 3 2 2" xfId="1106" xr:uid="{00000000-0005-0000-0000-00007D000000}"/>
    <cellStyle name="通貨 2 9 3 3" xfId="853" xr:uid="{00000000-0005-0000-0000-00007D000000}"/>
    <cellStyle name="通貨 2 9 4" xfId="431" xr:uid="{00000000-0005-0000-0000-000003010000}"/>
    <cellStyle name="通貨 2 9 4 2" xfId="690" xr:uid="{00000000-0005-0000-0000-000003010000}"/>
    <cellStyle name="通貨 2 9 4 2 2" xfId="1196" xr:uid="{00000000-0005-0000-0000-000003010000}"/>
    <cellStyle name="通貨 2 9 4 3" xfId="943" xr:uid="{00000000-0005-0000-0000-000003010000}"/>
    <cellStyle name="通貨 2 9 5" xfId="450" xr:uid="{00000000-0005-0000-0000-000082000000}"/>
    <cellStyle name="通貨 2 9 5 2" xfId="703" xr:uid="{00000000-0005-0000-0000-000082000000}"/>
    <cellStyle name="通貨 2 9 5 2 2" xfId="1209" xr:uid="{00000000-0005-0000-0000-000082000000}"/>
    <cellStyle name="通貨 2 9 5 3" xfId="956" xr:uid="{00000000-0005-0000-0000-000082000000}"/>
    <cellStyle name="通貨 2 9 6" xfId="313" xr:uid="{00000000-0005-0000-0000-000082000000}"/>
    <cellStyle name="通貨 2 9 6 2" xfId="578" xr:uid="{00000000-0005-0000-0000-000082000000}"/>
    <cellStyle name="通貨 2 9 6 2 2" xfId="1084" xr:uid="{00000000-0005-0000-0000-000082000000}"/>
    <cellStyle name="通貨 2 9 6 3" xfId="831" xr:uid="{00000000-0005-0000-0000-000082000000}"/>
    <cellStyle name="通貨 2 9 7" xfId="249" xr:uid="{00000000-0005-0000-0000-00007D000000}"/>
    <cellStyle name="通貨 2 9 7 2" xfId="530" xr:uid="{00000000-0005-0000-0000-00007D000000}"/>
    <cellStyle name="通貨 2 9 7 2 2" xfId="1036" xr:uid="{00000000-0005-0000-0000-00007D000000}"/>
    <cellStyle name="通貨 2 9 7 3" xfId="783" xr:uid="{00000000-0005-0000-0000-00007D000000}"/>
    <cellStyle name="通貨 2 9 8" xfId="486" xr:uid="{00000000-0005-0000-0000-00007D000000}"/>
    <cellStyle name="通貨 2 9 8 2" xfId="992" xr:uid="{00000000-0005-0000-0000-00007D000000}"/>
    <cellStyle name="通貨 2 9 9" xfId="191" xr:uid="{00000000-0005-0000-0000-00007D000000}"/>
    <cellStyle name="入力" xfId="43" builtinId="20" customBuiltin="1"/>
    <cellStyle name="入力 2" xfId="69" xr:uid="{00000000-0005-0000-0000-000045000000}"/>
    <cellStyle name="入力 2 2" xfId="85" xr:uid="{00000000-0005-0000-0000-000045000000}"/>
    <cellStyle name="入力 2 2 2" xfId="243" xr:uid="{00000000-0005-0000-0000-000045000000}"/>
    <cellStyle name="入力 2 3" xfId="186" xr:uid="{00000000-0005-0000-0000-000045000000}"/>
    <cellStyle name="入力 2 3 2" xfId="235" xr:uid="{00000000-0005-0000-0000-000045000000}"/>
    <cellStyle name="入力 3" xfId="146" xr:uid="{00000000-0005-0000-0000-00008D000000}"/>
    <cellStyle name="入力 3 2" xfId="265" xr:uid="{00000000-0005-0000-0000-00008D000000}"/>
    <cellStyle name="標準" xfId="0" builtinId="0"/>
    <cellStyle name="標準 10" xfId="147" xr:uid="{00000000-0005-0000-0000-00008F000000}"/>
    <cellStyle name="標準 11" xfId="148" xr:uid="{00000000-0005-0000-0000-000090000000}"/>
    <cellStyle name="標準 12" xfId="87" xr:uid="{00000000-0005-0000-0000-00008E000000}"/>
    <cellStyle name="標準 13" xfId="329" xr:uid="{00000000-0005-0000-0000-00009E000000}"/>
    <cellStyle name="標準 13 2" xfId="433" xr:uid="{00000000-0005-0000-0000-000006010000}"/>
    <cellStyle name="標準 14" xfId="371" xr:uid="{00000000-0005-0000-0000-0000D8000000}"/>
    <cellStyle name="標準 14 2" xfId="434" xr:uid="{00000000-0005-0000-0000-000007010000}"/>
    <cellStyle name="標準 15" xfId="405" xr:uid="{00000000-0005-0000-0000-0000D9000000}"/>
    <cellStyle name="標準 16" xfId="407" xr:uid="{00000000-0005-0000-0000-0000DA000000}"/>
    <cellStyle name="標準 17" xfId="408" xr:uid="{00000000-0005-0000-0000-0000DB000000}"/>
    <cellStyle name="標準 18" xfId="406" xr:uid="{00000000-0005-0000-0000-000005010000}"/>
    <cellStyle name="標準 19" xfId="436" xr:uid="{00000000-0005-0000-0000-000009010000}"/>
    <cellStyle name="標準 2" xfId="44" xr:uid="{00000000-0005-0000-0000-00002F000000}"/>
    <cellStyle name="標準 2 2" xfId="45" xr:uid="{00000000-0005-0000-0000-000030000000}"/>
    <cellStyle name="標準 2 3" xfId="48" xr:uid="{4159142C-79F2-4597-9F82-940AF627F966}"/>
    <cellStyle name="標準 2 3 2" xfId="57" xr:uid="{00000000-0005-0000-0000-00002F000000}"/>
    <cellStyle name="標準 2 3 3" xfId="176" xr:uid="{44290965-5724-4789-A3B5-3A339DEFFDB7}"/>
    <cellStyle name="標準 2 4" xfId="52" xr:uid="{00000000-0005-0000-0000-00002F000000}"/>
    <cellStyle name="標準 2 4 2" xfId="70" xr:uid="{00000000-0005-0000-0000-00002F000000}"/>
    <cellStyle name="標準 20" xfId="437" xr:uid="{00000000-0005-0000-0000-00000A010000}"/>
    <cellStyle name="標準 21" xfId="438" xr:uid="{00000000-0005-0000-0000-00000B010000}"/>
    <cellStyle name="標準 22" xfId="476" xr:uid="{1A36F441-AA7F-419F-A3DD-CE815BE21547}"/>
    <cellStyle name="標準 22 2" xfId="729" xr:uid="{E497491A-4B5E-4E6A-B253-CE89B4D186AB}"/>
    <cellStyle name="標準 22 2 2" xfId="1235" xr:uid="{E497491A-4B5E-4E6A-B253-CE89B4D186AB}"/>
    <cellStyle name="標準 22 3" xfId="982" xr:uid="{1A36F441-AA7F-419F-A3DD-CE815BE21547}"/>
    <cellStyle name="標準 3" xfId="46" xr:uid="{00000000-0005-0000-0000-000031000000}"/>
    <cellStyle name="標準 3 2" xfId="58" xr:uid="{00000000-0005-0000-0000-000031000000}"/>
    <cellStyle name="標準 3 3" xfId="71" xr:uid="{00000000-0005-0000-0000-000031000000}"/>
    <cellStyle name="標準 3 4" xfId="55" xr:uid="{00000000-0005-0000-0000-000031000000}"/>
    <cellStyle name="標準 3 4 2" xfId="307" xr:uid="{00000000-0005-0000-0000-000031000000}"/>
    <cellStyle name="標準 3 5" xfId="308" xr:uid="{00000000-0005-0000-0000-00003E000000}"/>
    <cellStyle name="標準 4" xfId="53" xr:uid="{00000000-0005-0000-0000-000039000000}"/>
    <cellStyle name="標準 4 2" xfId="296" xr:uid="{00000000-0005-0000-0000-00003F000000}"/>
    <cellStyle name="標準 4 2 2" xfId="568" xr:uid="{00000000-0005-0000-0000-00003F000000}"/>
    <cellStyle name="標準 4 2 2 2" xfId="1074" xr:uid="{00000000-0005-0000-0000-00003F000000}"/>
    <cellStyle name="標準 4 2 3" xfId="821" xr:uid="{00000000-0005-0000-0000-00003F000000}"/>
    <cellStyle name="標準 4 3" xfId="286" xr:uid="{00000000-0005-0000-0000-000039000000}"/>
    <cellStyle name="標準 4 4" xfId="292" xr:uid="{00000000-0005-0000-0000-00003F000000}"/>
    <cellStyle name="標準 4 4 2" xfId="566" xr:uid="{00000000-0005-0000-0000-00003F000000}"/>
    <cellStyle name="標準 4 4 2 2" xfId="1072" xr:uid="{00000000-0005-0000-0000-00003F000000}"/>
    <cellStyle name="標準 4 4 3" xfId="819" xr:uid="{00000000-0005-0000-0000-00003F000000}"/>
    <cellStyle name="標準 5" xfId="60" xr:uid="{103FA874-0EEF-4A2E-87F7-33E6AEF55AB7}"/>
    <cellStyle name="標準 5 2" xfId="150" xr:uid="{00000000-0005-0000-0000-000092000000}"/>
    <cellStyle name="標準 5 3" xfId="151" xr:uid="{00000000-0005-0000-0000-000093000000}"/>
    <cellStyle name="標準 5 4" xfId="149" xr:uid="{00000000-0005-0000-0000-000091000000}"/>
    <cellStyle name="標準 5 5" xfId="435" xr:uid="{00000000-0005-0000-0000-000008010000}"/>
    <cellStyle name="標準 6" xfId="152" xr:uid="{00000000-0005-0000-0000-000094000000}"/>
    <cellStyle name="標準 7" xfId="153" xr:uid="{00000000-0005-0000-0000-000095000000}"/>
    <cellStyle name="標準 8" xfId="154" xr:uid="{00000000-0005-0000-0000-000096000000}"/>
    <cellStyle name="標準 9" xfId="155" xr:uid="{00000000-0005-0000-0000-000097000000}"/>
    <cellStyle name="良い" xfId="47" builtinId="26" customBuiltin="1"/>
    <cellStyle name="良い 2" xfId="156" xr:uid="{00000000-0005-0000-0000-000098000000}"/>
  </cellStyles>
  <dxfs count="1">
    <dxf>
      <numFmt numFmtId="181" formatCode="[$-411]ggge&quot;年&quot;m&quot;月&quot;d&quot;日&quot;;@"/>
      <fill>
        <patternFill>
          <bgColor rgb="FFFFFF00"/>
        </patternFill>
      </fill>
    </dxf>
  </dxfs>
  <tableStyles count="0" defaultTableStyle="TableStyleMedium2" defaultPivotStyle="PivotStyleLight16"/>
  <colors>
    <mruColors>
      <color rgb="FFFFFFCC"/>
      <color rgb="FF0000FF"/>
      <color rgb="FFCCFFFF"/>
      <color rgb="FFFF99CC"/>
      <color rgb="FFFF66FF"/>
      <color rgb="FFFF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3</xdr:row>
      <xdr:rowOff>9525</xdr:rowOff>
    </xdr:from>
    <xdr:to>
      <xdr:col>57</xdr:col>
      <xdr:colOff>71128</xdr:colOff>
      <xdr:row>10</xdr:row>
      <xdr:rowOff>33771</xdr:rowOff>
    </xdr:to>
    <xdr:pic>
      <xdr:nvPicPr>
        <xdr:cNvPr id="5" name="図 4" descr="雇用保険の被保険者番号とは？ – freee ヘルプセンター">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0" y="895350"/>
          <a:ext cx="5548003" cy="1910196"/>
        </a:xfrm>
        <a:prstGeom prst="rect">
          <a:avLst/>
        </a:prstGeom>
        <a:noFill/>
        <a:ln>
          <a:noFill/>
        </a:ln>
      </xdr:spPr>
    </xdr:pic>
    <xdr:clientData/>
  </xdr:twoCellAnchor>
  <xdr:twoCellAnchor>
    <xdr:from>
      <xdr:col>46</xdr:col>
      <xdr:colOff>76200</xdr:colOff>
      <xdr:row>6</xdr:row>
      <xdr:rowOff>133350</xdr:rowOff>
    </xdr:from>
    <xdr:to>
      <xdr:col>48</xdr:col>
      <xdr:colOff>216353</xdr:colOff>
      <xdr:row>6</xdr:row>
      <xdr:rowOff>209890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0668000" y="1885950"/>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142875</xdr:colOff>
      <xdr:row>6</xdr:row>
      <xdr:rowOff>133350</xdr:rowOff>
    </xdr:from>
    <xdr:to>
      <xdr:col>36</xdr:col>
      <xdr:colOff>63953</xdr:colOff>
      <xdr:row>6</xdr:row>
      <xdr:rowOff>209890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7886700" y="1885950"/>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32</xdr:col>
      <xdr:colOff>0</xdr:colOff>
      <xdr:row>11</xdr:row>
      <xdr:rowOff>0</xdr:rowOff>
    </xdr:from>
    <xdr:to>
      <xdr:col>50</xdr:col>
      <xdr:colOff>57150</xdr:colOff>
      <xdr:row>30</xdr:row>
      <xdr:rowOff>162114</xdr:rowOff>
    </xdr:to>
    <xdr:pic>
      <xdr:nvPicPr>
        <xdr:cNvPr id="11" name="図 10">
          <a:extLst>
            <a:ext uri="{FF2B5EF4-FFF2-40B4-BE49-F238E27FC236}">
              <a16:creationId xmlns:a16="http://schemas.microsoft.com/office/drawing/2014/main" id="{AE9481C5-F892-482D-97CE-69CB9EF439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0" y="3019425"/>
          <a:ext cx="4000500" cy="5658039"/>
        </a:xfrm>
        <a:prstGeom prst="rect">
          <a:avLst/>
        </a:prstGeom>
        <a:noFill/>
        <a:ln>
          <a:noFill/>
        </a:ln>
      </xdr:spPr>
    </xdr:pic>
    <xdr:clientData/>
  </xdr:twoCellAnchor>
  <xdr:twoCellAnchor>
    <xdr:from>
      <xdr:col>36</xdr:col>
      <xdr:colOff>123825</xdr:colOff>
      <xdr:row>17</xdr:row>
      <xdr:rowOff>76200</xdr:rowOff>
    </xdr:from>
    <xdr:to>
      <xdr:col>38</xdr:col>
      <xdr:colOff>80010</xdr:colOff>
      <xdr:row>17</xdr:row>
      <xdr:rowOff>190500</xdr:rowOff>
    </xdr:to>
    <xdr:sp macro="" textlink="">
      <xdr:nvSpPr>
        <xdr:cNvPr id="13" name="正方形/長方形 12">
          <a:extLst>
            <a:ext uri="{FF2B5EF4-FFF2-40B4-BE49-F238E27FC236}">
              <a16:creationId xmlns:a16="http://schemas.microsoft.com/office/drawing/2014/main" id="{65C6F982-0454-4C25-9B50-90760A2DF7A0}"/>
            </a:ext>
          </a:extLst>
        </xdr:cNvPr>
        <xdr:cNvSpPr/>
      </xdr:nvSpPr>
      <xdr:spPr>
        <a:xfrm>
          <a:off x="8524875" y="4838700"/>
          <a:ext cx="394335" cy="1143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228600</xdr:colOff>
      <xdr:row>21</xdr:row>
      <xdr:rowOff>19050</xdr:rowOff>
    </xdr:from>
    <xdr:to>
      <xdr:col>40</xdr:col>
      <xdr:colOff>151765</xdr:colOff>
      <xdr:row>28</xdr:row>
      <xdr:rowOff>9525</xdr:rowOff>
    </xdr:to>
    <xdr:pic>
      <xdr:nvPicPr>
        <xdr:cNvPr id="2" name="図 1" descr="健康保険証のマスキング方法 - Yahoo! JAPANプライバシーセンター">
          <a:extLst>
            <a:ext uri="{FF2B5EF4-FFF2-40B4-BE49-F238E27FC236}">
              <a16:creationId xmlns:a16="http://schemas.microsoft.com/office/drawing/2014/main" id="{31B5C20C-F4B6-4E7D-BB0D-7E6C61F8B9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4675" y="4600575"/>
          <a:ext cx="3352165" cy="1857375"/>
        </a:xfrm>
        <a:prstGeom prst="rect">
          <a:avLst/>
        </a:prstGeom>
        <a:noFill/>
        <a:ln>
          <a:noFill/>
        </a:ln>
      </xdr:spPr>
    </xdr:pic>
    <xdr:clientData/>
  </xdr:twoCellAnchor>
  <xdr:twoCellAnchor editAs="oneCell">
    <xdr:from>
      <xdr:col>36</xdr:col>
      <xdr:colOff>0</xdr:colOff>
      <xdr:row>29</xdr:row>
      <xdr:rowOff>0</xdr:rowOff>
    </xdr:from>
    <xdr:to>
      <xdr:col>44</xdr:col>
      <xdr:colOff>61603</xdr:colOff>
      <xdr:row>40</xdr:row>
      <xdr:rowOff>24246</xdr:rowOff>
    </xdr:to>
    <xdr:pic>
      <xdr:nvPicPr>
        <xdr:cNvPr id="3" name="図 2" descr="雇用保険の被保険者番号とは？ – freee ヘルプセンター">
          <a:extLst>
            <a:ext uri="{FF2B5EF4-FFF2-40B4-BE49-F238E27FC236}">
              <a16:creationId xmlns:a16="http://schemas.microsoft.com/office/drawing/2014/main" id="{34303ECF-07E6-4B3A-8CDA-833D8528DE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5" y="6619875"/>
          <a:ext cx="5548003" cy="1910196"/>
        </a:xfrm>
        <a:prstGeom prst="rect">
          <a:avLst/>
        </a:prstGeom>
        <a:noFill/>
        <a:ln>
          <a:noFill/>
        </a:ln>
      </xdr:spPr>
    </xdr:pic>
    <xdr:clientData/>
  </xdr:twoCellAnchor>
  <xdr:twoCellAnchor>
    <xdr:from>
      <xdr:col>40</xdr:col>
      <xdr:colOff>400050</xdr:colOff>
      <xdr:row>34</xdr:row>
      <xdr:rowOff>133350</xdr:rowOff>
    </xdr:from>
    <xdr:to>
      <xdr:col>41</xdr:col>
      <xdr:colOff>292553</xdr:colOff>
      <xdr:row>35</xdr:row>
      <xdr:rowOff>38440</xdr:rowOff>
    </xdr:to>
    <xdr:sp macro="" textlink="">
      <xdr:nvSpPr>
        <xdr:cNvPr id="4" name="正方形/長方形 3">
          <a:extLst>
            <a:ext uri="{FF2B5EF4-FFF2-40B4-BE49-F238E27FC236}">
              <a16:creationId xmlns:a16="http://schemas.microsoft.com/office/drawing/2014/main" id="{A4399544-481E-436B-8575-F68FCBAE8C27}"/>
            </a:ext>
          </a:extLst>
        </xdr:cNvPr>
        <xdr:cNvSpPr/>
      </xdr:nvSpPr>
      <xdr:spPr>
        <a:xfrm>
          <a:off x="10525125" y="7610475"/>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371475</xdr:colOff>
      <xdr:row>34</xdr:row>
      <xdr:rowOff>142875</xdr:rowOff>
    </xdr:from>
    <xdr:to>
      <xdr:col>37</xdr:col>
      <xdr:colOff>263978</xdr:colOff>
      <xdr:row>35</xdr:row>
      <xdr:rowOff>47965</xdr:rowOff>
    </xdr:to>
    <xdr:sp macro="" textlink="">
      <xdr:nvSpPr>
        <xdr:cNvPr id="5" name="正方形/長方形 4">
          <a:extLst>
            <a:ext uri="{FF2B5EF4-FFF2-40B4-BE49-F238E27FC236}">
              <a16:creationId xmlns:a16="http://schemas.microsoft.com/office/drawing/2014/main" id="{1F5B81B2-C348-409E-A6E6-5102C5FEB88E}"/>
            </a:ext>
          </a:extLst>
        </xdr:cNvPr>
        <xdr:cNvSpPr/>
      </xdr:nvSpPr>
      <xdr:spPr>
        <a:xfrm>
          <a:off x="7753350" y="7620000"/>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895350</xdr:colOff>
      <xdr:row>8</xdr:row>
      <xdr:rowOff>0</xdr:rowOff>
    </xdr:to>
    <xdr:sp macro="" textlink="">
      <xdr:nvSpPr>
        <xdr:cNvPr id="136901" name="Line 1">
          <a:extLst>
            <a:ext uri="{FF2B5EF4-FFF2-40B4-BE49-F238E27FC236}">
              <a16:creationId xmlns:a16="http://schemas.microsoft.com/office/drawing/2014/main" id="{00000000-0008-0000-1100-0000C5160200}"/>
            </a:ext>
          </a:extLst>
        </xdr:cNvPr>
        <xdr:cNvSpPr>
          <a:spLocks noChangeShapeType="1"/>
        </xdr:cNvSpPr>
      </xdr:nvSpPr>
      <xdr:spPr bwMode="auto">
        <a:xfrm>
          <a:off x="0" y="1419225"/>
          <a:ext cx="234315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FF"/>
  </sheetPr>
  <dimension ref="A1:Q45"/>
  <sheetViews>
    <sheetView tabSelected="1" zoomScale="95" zoomScaleNormal="95" workbookViewId="0">
      <selection activeCell="C4" sqref="C4:J4"/>
    </sheetView>
  </sheetViews>
  <sheetFormatPr defaultColWidth="9" defaultRowHeight="13.5" x14ac:dyDescent="0.15"/>
  <cols>
    <col min="1" max="15" width="9" style="94"/>
    <col min="16" max="21" width="10" style="94" customWidth="1"/>
    <col min="22" max="16384" width="9" style="94"/>
  </cols>
  <sheetData>
    <row r="1" spans="1:17" ht="20.100000000000001" customHeight="1" x14ac:dyDescent="0.15">
      <c r="C1" s="5"/>
      <c r="D1" s="5"/>
      <c r="E1" s="198"/>
      <c r="F1" s="206"/>
      <c r="G1" s="207"/>
      <c r="H1" s="5"/>
      <c r="J1" s="289" t="s">
        <v>110</v>
      </c>
      <c r="K1" s="289">
        <v>1.1000000000000001</v>
      </c>
      <c r="L1" s="314">
        <v>1.1000000000000001</v>
      </c>
    </row>
    <row r="2" spans="1:17" ht="20.100000000000001" customHeight="1" x14ac:dyDescent="0.15">
      <c r="E2" s="198"/>
      <c r="J2" s="290"/>
      <c r="K2" s="291"/>
      <c r="L2" s="315"/>
      <c r="P2" s="208"/>
      <c r="Q2" s="5"/>
    </row>
    <row r="3" spans="1:17" ht="20.100000000000001" customHeight="1" x14ac:dyDescent="0.15"/>
    <row r="4" spans="1:17" ht="20.100000000000001" customHeight="1" x14ac:dyDescent="0.15">
      <c r="A4" s="296" t="s">
        <v>83</v>
      </c>
      <c r="B4" s="297"/>
      <c r="C4" s="304" t="s">
        <v>316</v>
      </c>
      <c r="D4" s="305"/>
      <c r="E4" s="305"/>
      <c r="F4" s="305"/>
      <c r="G4" s="305"/>
      <c r="H4" s="305"/>
      <c r="I4" s="305"/>
      <c r="J4" s="306"/>
      <c r="L4" s="209" t="s">
        <v>295</v>
      </c>
    </row>
    <row r="5" spans="1:17" ht="20.100000000000001" customHeight="1" x14ac:dyDescent="0.15">
      <c r="L5" s="2"/>
    </row>
    <row r="6" spans="1:17" ht="20.100000000000001" customHeight="1" x14ac:dyDescent="0.15">
      <c r="A6" s="296" t="s">
        <v>84</v>
      </c>
      <c r="B6" s="297"/>
      <c r="C6" s="307" t="s">
        <v>315</v>
      </c>
      <c r="D6" s="307"/>
      <c r="E6" s="307"/>
      <c r="F6" s="307"/>
      <c r="G6" s="307"/>
      <c r="H6" s="307"/>
      <c r="I6" s="307"/>
      <c r="J6" s="307"/>
      <c r="K6" s="198"/>
      <c r="L6" s="209" t="s">
        <v>296</v>
      </c>
      <c r="N6" s="198"/>
    </row>
    <row r="7" spans="1:17" ht="20.100000000000001" customHeight="1" x14ac:dyDescent="0.15">
      <c r="L7" s="2"/>
      <c r="N7" s="198"/>
    </row>
    <row r="8" spans="1:17" ht="20.100000000000001" customHeight="1" x14ac:dyDescent="0.15">
      <c r="A8" s="308" t="s">
        <v>85</v>
      </c>
      <c r="B8" s="309"/>
      <c r="C8" s="300" t="s">
        <v>86</v>
      </c>
      <c r="D8" s="301"/>
      <c r="E8" s="298" t="s">
        <v>87</v>
      </c>
      <c r="F8" s="299"/>
      <c r="G8" s="92" t="s">
        <v>88</v>
      </c>
      <c r="L8" s="45"/>
    </row>
    <row r="9" spans="1:17" ht="20.100000000000001" customHeight="1" x14ac:dyDescent="0.15">
      <c r="A9" s="310"/>
      <c r="B9" s="311"/>
      <c r="C9" s="302">
        <v>46143</v>
      </c>
      <c r="D9" s="303"/>
      <c r="E9" s="292">
        <v>46162</v>
      </c>
      <c r="F9" s="293"/>
      <c r="G9" s="210">
        <f>IF(C9="","",E9-C9+1)</f>
        <v>20</v>
      </c>
      <c r="H9" s="211"/>
      <c r="I9" s="5"/>
      <c r="J9" s="5"/>
      <c r="K9" s="5"/>
      <c r="L9" s="209" t="s">
        <v>297</v>
      </c>
      <c r="M9" s="5"/>
      <c r="N9" s="5"/>
    </row>
    <row r="10" spans="1:17" ht="20.100000000000001" customHeight="1" x14ac:dyDescent="0.15">
      <c r="A10" s="212"/>
      <c r="B10" s="212"/>
      <c r="C10" s="213"/>
      <c r="D10" s="214"/>
      <c r="E10" s="213"/>
      <c r="F10" s="214"/>
      <c r="G10" s="215"/>
      <c r="L10" s="2"/>
    </row>
    <row r="11" spans="1:17" ht="20.100000000000001" customHeight="1" x14ac:dyDescent="0.15">
      <c r="A11" s="316" t="s">
        <v>89</v>
      </c>
      <c r="B11" s="317"/>
      <c r="C11" s="312">
        <v>500000</v>
      </c>
      <c r="D11" s="306"/>
      <c r="E11" s="93" t="s">
        <v>109</v>
      </c>
      <c r="F11" s="313">
        <f>INT(C11*K1)</f>
        <v>550000</v>
      </c>
      <c r="G11" s="313"/>
      <c r="H11" s="216"/>
      <c r="K11" s="217"/>
      <c r="L11" s="209" t="s">
        <v>291</v>
      </c>
      <c r="O11" s="198"/>
    </row>
    <row r="12" spans="1:17" ht="20.100000000000001" customHeight="1" x14ac:dyDescent="0.15">
      <c r="L12" s="2"/>
      <c r="O12" s="198"/>
    </row>
    <row r="13" spans="1:17" ht="20.100000000000001" customHeight="1" x14ac:dyDescent="0.15">
      <c r="A13" s="285" t="s">
        <v>90</v>
      </c>
      <c r="B13" s="114" t="s">
        <v>91</v>
      </c>
      <c r="C13" s="294" t="s">
        <v>317</v>
      </c>
      <c r="D13" s="294"/>
      <c r="E13" s="294"/>
      <c r="F13" s="294"/>
      <c r="G13" s="294"/>
      <c r="H13" s="198"/>
      <c r="L13" s="209" t="s">
        <v>292</v>
      </c>
      <c r="N13" s="198"/>
    </row>
    <row r="14" spans="1:17" ht="20.100000000000001" customHeight="1" x14ac:dyDescent="0.15">
      <c r="A14" s="285"/>
      <c r="B14" s="114" t="s">
        <v>92</v>
      </c>
      <c r="C14" s="294" t="s">
        <v>320</v>
      </c>
      <c r="D14" s="294"/>
      <c r="E14" s="294"/>
      <c r="F14" s="294"/>
      <c r="G14" s="294"/>
      <c r="L14" s="209" t="s">
        <v>293</v>
      </c>
      <c r="N14" s="198"/>
    </row>
    <row r="15" spans="1:17" ht="20.100000000000001" customHeight="1" x14ac:dyDescent="0.15">
      <c r="A15" s="285"/>
      <c r="B15" s="114" t="s">
        <v>93</v>
      </c>
      <c r="C15" s="294" t="s">
        <v>318</v>
      </c>
      <c r="D15" s="294"/>
      <c r="E15" s="295" t="s">
        <v>319</v>
      </c>
      <c r="F15" s="295"/>
      <c r="G15" s="45"/>
      <c r="J15" s="218"/>
      <c r="L15" s="209" t="s">
        <v>294</v>
      </c>
    </row>
    <row r="16" spans="1:17" ht="20.100000000000001" customHeight="1" x14ac:dyDescent="0.15"/>
    <row r="17" spans="1:3" ht="20.100000000000001" customHeight="1" x14ac:dyDescent="0.15"/>
    <row r="18" spans="1:3" ht="20.100000000000001" customHeight="1" x14ac:dyDescent="0.15">
      <c r="A18" s="219" t="s">
        <v>282</v>
      </c>
      <c r="B18" s="286" t="s">
        <v>281</v>
      </c>
      <c r="C18" s="287"/>
    </row>
    <row r="19" spans="1:3" ht="20.100000000000001" customHeight="1" x14ac:dyDescent="0.15"/>
    <row r="20" spans="1:3" ht="20.100000000000001" customHeight="1" x14ac:dyDescent="0.15">
      <c r="A20" s="220" t="s">
        <v>286</v>
      </c>
      <c r="B20" s="288" t="s">
        <v>283</v>
      </c>
      <c r="C20" s="288"/>
    </row>
    <row r="21" spans="1:3" ht="20.100000000000001" customHeight="1" x14ac:dyDescent="0.15"/>
    <row r="22" spans="1:3" ht="20.100000000000001" customHeight="1" x14ac:dyDescent="0.15"/>
    <row r="23" spans="1:3" ht="20.100000000000001" customHeight="1" x14ac:dyDescent="0.15"/>
    <row r="24" spans="1:3" ht="20.100000000000001" customHeight="1" x14ac:dyDescent="0.15"/>
    <row r="25" spans="1:3" ht="20.100000000000001" customHeight="1" x14ac:dyDescent="0.15"/>
    <row r="26" spans="1:3" ht="20.100000000000001" customHeight="1" x14ac:dyDescent="0.15"/>
    <row r="27" spans="1:3" ht="20.100000000000001" customHeight="1" x14ac:dyDescent="0.15"/>
    <row r="28" spans="1:3" ht="20.100000000000001" customHeight="1" x14ac:dyDescent="0.15"/>
    <row r="29" spans="1:3" ht="20.100000000000001" customHeight="1" x14ac:dyDescent="0.15"/>
    <row r="39" spans="1:3" hidden="1" x14ac:dyDescent="0.15">
      <c r="A39" s="5" t="s">
        <v>289</v>
      </c>
      <c r="B39" s="6" t="s">
        <v>283</v>
      </c>
      <c r="C39" s="221"/>
    </row>
    <row r="40" spans="1:3" hidden="1" x14ac:dyDescent="0.15">
      <c r="B40" s="211" t="s">
        <v>284</v>
      </c>
      <c r="C40" s="222"/>
    </row>
    <row r="41" spans="1:3" hidden="1" x14ac:dyDescent="0.15">
      <c r="B41" s="211" t="s">
        <v>287</v>
      </c>
      <c r="C41" s="222"/>
    </row>
    <row r="42" spans="1:3" hidden="1" x14ac:dyDescent="0.15">
      <c r="B42" s="211" t="s">
        <v>288</v>
      </c>
      <c r="C42" s="222"/>
    </row>
    <row r="43" spans="1:3" hidden="1" x14ac:dyDescent="0.15">
      <c r="B43" s="223"/>
      <c r="C43" s="222"/>
    </row>
    <row r="44" spans="1:3" hidden="1" x14ac:dyDescent="0.15">
      <c r="B44" s="224"/>
      <c r="C44" s="225"/>
    </row>
    <row r="45" spans="1:3" hidden="1" x14ac:dyDescent="0.15"/>
  </sheetData>
  <sheetProtection sheet="1" selectLockedCells="1"/>
  <mergeCells count="22">
    <mergeCell ref="A8:B9"/>
    <mergeCell ref="A6:B6"/>
    <mergeCell ref="C11:D11"/>
    <mergeCell ref="F11:G11"/>
    <mergeCell ref="L1:L2"/>
    <mergeCell ref="A11:B11"/>
    <mergeCell ref="A13:A15"/>
    <mergeCell ref="B18:C18"/>
    <mergeCell ref="B20:C20"/>
    <mergeCell ref="J1:J2"/>
    <mergeCell ref="K1:K2"/>
    <mergeCell ref="E9:F9"/>
    <mergeCell ref="C14:G14"/>
    <mergeCell ref="C13:G13"/>
    <mergeCell ref="E15:F15"/>
    <mergeCell ref="C15:D15"/>
    <mergeCell ref="A4:B4"/>
    <mergeCell ref="E8:F8"/>
    <mergeCell ref="C8:D8"/>
    <mergeCell ref="C9:D9"/>
    <mergeCell ref="C4:J4"/>
    <mergeCell ref="C6:J6"/>
  </mergeCells>
  <phoneticPr fontId="22"/>
  <conditionalFormatting sqref="E9:F9">
    <cfRule type="cellIs" dxfId="0" priority="7" stopIfTrue="1" operator="between">
      <formula>43739</formula>
      <formula>43921</formula>
    </cfRule>
  </conditionalFormatting>
  <dataValidations count="4">
    <dataValidation imeMode="hiragana" allowBlank="1" showInputMessage="1" showErrorMessage="1" sqref="C1:D1 C4:J4" xr:uid="{00000000-0002-0000-0100-000007000000}"/>
    <dataValidation type="list" allowBlank="1" showInputMessage="1" showErrorMessage="1" sqref="B20:C20" xr:uid="{1E329328-B158-4DAD-80A4-9B9A1B9164FA}">
      <formula1>$B$39:$B$44</formula1>
    </dataValidation>
    <dataValidation allowBlank="1" showErrorMessage="1" sqref="C6:J6 C13:G14 E15:F15" xr:uid="{BBDC57C2-25DD-42C1-AF9F-228ADF1D7F1C}">
      <formula1>0</formula1>
      <formula2>0</formula2>
    </dataValidation>
    <dataValidation allowBlank="1" showErrorMessage="1" sqref="C15:D15" xr:uid="{4E558969-0059-4B66-989D-3797888A69D0}"/>
  </dataValidations>
  <pageMargins left="0.78740157480314965" right="0.39370078740157483" top="0.39370078740157483" bottom="0.39370078740157483"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U51"/>
  <sheetViews>
    <sheetView showZeros="0" topLeftCell="A5" workbookViewId="0">
      <selection activeCell="H20" sqref="H20"/>
    </sheetView>
  </sheetViews>
  <sheetFormatPr defaultColWidth="9" defaultRowHeight="13.5" x14ac:dyDescent="0.15"/>
  <cols>
    <col min="1" max="1" width="3.75" style="2" customWidth="1"/>
    <col min="2" max="2" width="15.25" style="2" customWidth="1"/>
    <col min="3" max="3" width="2.5" style="2" customWidth="1"/>
    <col min="4" max="4" width="3.75" style="2" customWidth="1"/>
    <col min="5" max="5" width="6.25" style="2" customWidth="1"/>
    <col min="6" max="7" width="8.625" style="2" customWidth="1"/>
    <col min="8" max="8" width="19.125" style="2" customWidth="1"/>
    <col min="9" max="9" width="15.625" style="2" customWidth="1"/>
    <col min="10" max="10" width="4.875" style="2" customWidth="1"/>
    <col min="11" max="16384" width="9" style="2"/>
  </cols>
  <sheetData>
    <row r="1" spans="1:21" x14ac:dyDescent="0.15">
      <c r="A1" s="2" t="s">
        <v>246</v>
      </c>
      <c r="L1" s="1"/>
      <c r="M1" s="189"/>
      <c r="N1" s="189"/>
      <c r="O1" s="189"/>
      <c r="P1" s="189"/>
      <c r="Q1" s="189"/>
    </row>
    <row r="2" spans="1:21" x14ac:dyDescent="0.15">
      <c r="L2" s="1"/>
      <c r="M2" s="189"/>
      <c r="N2" s="189"/>
      <c r="O2" s="189"/>
      <c r="P2" s="189"/>
      <c r="Q2" s="189"/>
    </row>
    <row r="3" spans="1:21" x14ac:dyDescent="0.15">
      <c r="A3" s="326" t="s">
        <v>137</v>
      </c>
      <c r="B3" s="326"/>
      <c r="C3" s="326"/>
      <c r="D3" s="326"/>
      <c r="E3" s="326"/>
      <c r="F3" s="326"/>
      <c r="G3" s="326"/>
      <c r="H3" s="326"/>
      <c r="I3" s="326"/>
      <c r="J3" s="326"/>
      <c r="K3" s="433" t="s">
        <v>310</v>
      </c>
      <c r="L3" s="433"/>
      <c r="M3" s="433"/>
      <c r="N3" s="433"/>
      <c r="O3" s="433"/>
    </row>
    <row r="4" spans="1:21" x14ac:dyDescent="0.15">
      <c r="A4" s="326"/>
      <c r="B4" s="326"/>
      <c r="C4" s="326"/>
      <c r="D4" s="326"/>
      <c r="E4" s="326"/>
      <c r="F4" s="326"/>
      <c r="G4" s="326"/>
      <c r="H4" s="326"/>
      <c r="I4" s="326"/>
      <c r="J4" s="326"/>
      <c r="K4" s="433"/>
      <c r="L4" s="433"/>
      <c r="M4" s="433"/>
      <c r="N4" s="433"/>
      <c r="O4" s="433"/>
    </row>
    <row r="8" spans="1:21" s="45" customFormat="1" ht="41.25" customHeight="1" x14ac:dyDescent="0.15">
      <c r="A8" s="136">
        <v>1</v>
      </c>
      <c r="B8" s="140" t="s">
        <v>83</v>
      </c>
      <c r="C8" s="117"/>
      <c r="D8" s="130"/>
      <c r="E8" s="427" t="str">
        <f>'１当初入力シート'!C4</f>
        <v>（例）○○浄水場場内草刈及び搬出業務委託</v>
      </c>
      <c r="F8" s="427"/>
      <c r="G8" s="427"/>
      <c r="H8" s="427"/>
      <c r="I8" s="427"/>
      <c r="J8" s="428"/>
      <c r="K8" s="181" t="s">
        <v>300</v>
      </c>
      <c r="P8" s="425" t="s">
        <v>270</v>
      </c>
      <c r="Q8" s="425"/>
      <c r="R8" s="425"/>
      <c r="S8" s="425"/>
      <c r="T8" s="425"/>
    </row>
    <row r="9" spans="1:21" s="45" customFormat="1" ht="41.25" customHeight="1" x14ac:dyDescent="0.15">
      <c r="A9" s="139">
        <v>2</v>
      </c>
      <c r="B9" s="141" t="s">
        <v>6</v>
      </c>
      <c r="C9" s="191"/>
      <c r="D9" s="47"/>
      <c r="E9" s="429"/>
      <c r="F9" s="429"/>
      <c r="G9" s="429"/>
      <c r="H9" s="191" t="s">
        <v>145</v>
      </c>
      <c r="I9" s="191"/>
      <c r="J9" s="48"/>
      <c r="P9" s="426" t="s">
        <v>271</v>
      </c>
      <c r="Q9" s="426"/>
      <c r="R9" s="426"/>
      <c r="S9" s="426"/>
      <c r="T9" s="426"/>
      <c r="U9" s="426"/>
    </row>
    <row r="10" spans="1:21" s="45" customFormat="1" ht="41.25" customHeight="1" x14ac:dyDescent="0.15">
      <c r="A10" s="142">
        <v>3</v>
      </c>
      <c r="B10" s="143" t="s">
        <v>146</v>
      </c>
      <c r="D10" s="133"/>
      <c r="E10" s="432" t="s">
        <v>195</v>
      </c>
      <c r="F10" s="432"/>
      <c r="G10" s="432"/>
      <c r="H10" s="432"/>
      <c r="I10" s="432"/>
      <c r="J10" s="144"/>
    </row>
    <row r="11" spans="1:21" s="45" customFormat="1" ht="41.25" customHeight="1" x14ac:dyDescent="0.15">
      <c r="A11" s="139">
        <v>4</v>
      </c>
      <c r="B11" s="141" t="s">
        <v>269</v>
      </c>
      <c r="C11" s="191"/>
      <c r="D11" s="47"/>
      <c r="E11" s="430" t="s">
        <v>247</v>
      </c>
      <c r="F11" s="430"/>
      <c r="G11" s="430"/>
      <c r="H11" s="191"/>
      <c r="I11" s="191"/>
      <c r="J11" s="48"/>
    </row>
    <row r="12" spans="1:21" s="45" customFormat="1" ht="41.25" customHeight="1" x14ac:dyDescent="0.15">
      <c r="A12" s="137">
        <v>5</v>
      </c>
      <c r="B12" s="138" t="s">
        <v>138</v>
      </c>
      <c r="C12" s="145"/>
      <c r="D12" s="134"/>
      <c r="E12" s="430" t="str">
        <f>E11</f>
        <v>令和　　　年　　　月　　　日</v>
      </c>
      <c r="F12" s="430"/>
      <c r="G12" s="430"/>
      <c r="H12" s="145"/>
      <c r="I12" s="145"/>
      <c r="J12" s="146"/>
    </row>
    <row r="13" spans="1:21" s="45" customFormat="1" ht="41.25" customHeight="1" x14ac:dyDescent="0.15"/>
    <row r="14" spans="1:21" s="45" customFormat="1" ht="41.25" customHeight="1" x14ac:dyDescent="0.15">
      <c r="B14" s="431" t="s">
        <v>177</v>
      </c>
      <c r="C14" s="431"/>
      <c r="D14" s="431"/>
      <c r="E14" s="189"/>
      <c r="F14" s="189"/>
    </row>
    <row r="15" spans="1:21" s="45" customFormat="1" ht="41.25" customHeight="1" x14ac:dyDescent="0.15"/>
    <row r="16" spans="1:21" s="45" customFormat="1" ht="24" customHeight="1" x14ac:dyDescent="0.15">
      <c r="G16" s="19" t="s">
        <v>139</v>
      </c>
      <c r="H16" s="322" t="str">
        <f>'１当初入力シート'!C14</f>
        <v>株式会社○○造園</v>
      </c>
      <c r="I16" s="322"/>
    </row>
    <row r="17" spans="7:11" s="45" customFormat="1" ht="24" customHeight="1" x14ac:dyDescent="0.15">
      <c r="G17" s="19"/>
      <c r="H17" s="190" t="str">
        <f>'１当初入力シート'!C15</f>
        <v>代表取締役</v>
      </c>
      <c r="I17" s="190" t="str">
        <f>'１当初入力シート'!E15</f>
        <v>○○　△△</v>
      </c>
      <c r="J17" s="19"/>
      <c r="K17" s="274" t="s">
        <v>338</v>
      </c>
    </row>
    <row r="18" spans="7:11" s="45" customFormat="1" ht="24" customHeight="1" x14ac:dyDescent="0.15">
      <c r="G18" s="19"/>
      <c r="H18" s="19"/>
      <c r="I18" s="19"/>
      <c r="J18" s="19"/>
      <c r="K18" s="155"/>
    </row>
    <row r="19" spans="7:11" s="45" customFormat="1" ht="24" customHeight="1" x14ac:dyDescent="0.15">
      <c r="G19" s="19" t="s">
        <v>140</v>
      </c>
      <c r="H19" s="19" t="s">
        <v>213</v>
      </c>
      <c r="I19" s="19" t="str">
        <f>'１当初入力シート'!B20</f>
        <v>施設管理課</v>
      </c>
      <c r="J19" s="19"/>
      <c r="K19" s="155" t="s">
        <v>285</v>
      </c>
    </row>
    <row r="20" spans="7:11" s="45" customFormat="1" ht="24" customHeight="1" x14ac:dyDescent="0.15">
      <c r="G20" s="19"/>
      <c r="H20" s="246" t="s">
        <v>82</v>
      </c>
      <c r="I20" s="245"/>
      <c r="J20" s="19"/>
      <c r="K20" s="155" t="s">
        <v>250</v>
      </c>
    </row>
    <row r="21" spans="7:11" s="45" customFormat="1" ht="24" customHeight="1" x14ac:dyDescent="0.15">
      <c r="G21" s="19"/>
      <c r="H21" s="19"/>
    </row>
    <row r="22" spans="7:11" s="45" customFormat="1" ht="24" customHeight="1" x14ac:dyDescent="0.15">
      <c r="G22" s="19" t="s">
        <v>141</v>
      </c>
      <c r="H22" s="19" t="s">
        <v>211</v>
      </c>
      <c r="I22" s="19" t="str">
        <f>'１当初入力シート'!B20</f>
        <v>施設管理課</v>
      </c>
      <c r="J22" s="19"/>
    </row>
    <row r="23" spans="7:11" s="45" customFormat="1" ht="24" customHeight="1" x14ac:dyDescent="0.15">
      <c r="G23" s="19"/>
      <c r="H23" s="246"/>
      <c r="I23" s="245"/>
      <c r="J23" s="19"/>
      <c r="K23" s="155" t="s">
        <v>250</v>
      </c>
    </row>
    <row r="24" spans="7:11" s="45" customFormat="1" ht="24" customHeight="1" x14ac:dyDescent="0.15">
      <c r="H24" s="394"/>
      <c r="I24" s="394"/>
    </row>
    <row r="41" spans="7:9" hidden="1" x14ac:dyDescent="0.15">
      <c r="G41" s="2" t="s">
        <v>228</v>
      </c>
      <c r="H41" s="148" t="s">
        <v>82</v>
      </c>
      <c r="I41" s="148" t="s">
        <v>283</v>
      </c>
    </row>
    <row r="42" spans="7:9" hidden="1" x14ac:dyDescent="0.15">
      <c r="H42" s="149" t="s">
        <v>227</v>
      </c>
      <c r="I42" s="149" t="s">
        <v>284</v>
      </c>
    </row>
    <row r="43" spans="7:9" hidden="1" x14ac:dyDescent="0.15">
      <c r="H43" s="149" t="s">
        <v>221</v>
      </c>
      <c r="I43" s="149"/>
    </row>
    <row r="44" spans="7:9" hidden="1" x14ac:dyDescent="0.15">
      <c r="H44" s="149" t="s">
        <v>222</v>
      </c>
      <c r="I44" s="150"/>
    </row>
    <row r="45" spans="7:9" hidden="1" x14ac:dyDescent="0.15">
      <c r="H45" s="149" t="s">
        <v>81</v>
      </c>
    </row>
    <row r="46" spans="7:9" hidden="1" x14ac:dyDescent="0.15">
      <c r="H46" s="149" t="s">
        <v>223</v>
      </c>
    </row>
    <row r="47" spans="7:9" hidden="1" x14ac:dyDescent="0.15">
      <c r="H47" s="149" t="s">
        <v>224</v>
      </c>
    </row>
    <row r="48" spans="7:9" hidden="1" x14ac:dyDescent="0.15">
      <c r="H48" s="149" t="s">
        <v>80</v>
      </c>
    </row>
    <row r="49" spans="8:8" hidden="1" x14ac:dyDescent="0.15">
      <c r="H49" s="149" t="s">
        <v>225</v>
      </c>
    </row>
    <row r="50" spans="8:8" hidden="1" x14ac:dyDescent="0.15">
      <c r="H50" s="150" t="s">
        <v>226</v>
      </c>
    </row>
    <row r="51" spans="8:8" hidden="1" x14ac:dyDescent="0.15"/>
  </sheetData>
  <sheetProtection sheet="1" objects="1" scenarios="1" selectLockedCells="1"/>
  <mergeCells count="12">
    <mergeCell ref="P8:T8"/>
    <mergeCell ref="P9:U9"/>
    <mergeCell ref="H16:I16"/>
    <mergeCell ref="H24:I24"/>
    <mergeCell ref="A3:J4"/>
    <mergeCell ref="E8:J8"/>
    <mergeCell ref="E9:G9"/>
    <mergeCell ref="E11:G11"/>
    <mergeCell ref="E12:G12"/>
    <mergeCell ref="B14:D14"/>
    <mergeCell ref="E10:I10"/>
    <mergeCell ref="K3:O4"/>
  </mergeCells>
  <phoneticPr fontId="22"/>
  <dataValidations count="1">
    <dataValidation type="list" allowBlank="1" showInputMessage="1" showErrorMessage="1" sqref="H20" xr:uid="{FA296481-7A47-4A69-98F2-352B4E7E67B0}">
      <formula1>$H$41:$H$50</formula1>
    </dataValidation>
  </dataValidations>
  <pageMargins left="0.78740157480314965" right="0.59055118110236227" top="0.98425196850393704" bottom="0.98425196850393704" header="0.51181102362204722" footer="0.51181102362204722"/>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CB6F9AC-6109-4C8C-B5DA-13E77738CEFF}">
          <x14:formula1>
            <xm:f>'１当初入力シート'!#REF!</xm:f>
          </x14:formula1>
          <xm:sqref>H23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rgb="FF92D050"/>
  </sheetPr>
  <dimension ref="A1:X44"/>
  <sheetViews>
    <sheetView workbookViewId="0">
      <selection activeCell="I14" sqref="I14:P14"/>
    </sheetView>
  </sheetViews>
  <sheetFormatPr defaultRowHeight="13.5" x14ac:dyDescent="0.15"/>
  <cols>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24" ht="24.75" customHeight="1" x14ac:dyDescent="0.2">
      <c r="A1" s="464" t="s">
        <v>194</v>
      </c>
      <c r="B1" s="464"/>
      <c r="Q1" s="188" t="s">
        <v>310</v>
      </c>
      <c r="R1" s="188"/>
      <c r="S1" s="188"/>
      <c r="T1" s="188"/>
      <c r="U1" s="188"/>
    </row>
    <row r="2" spans="1:24" ht="21" x14ac:dyDescent="0.2">
      <c r="A2" s="515" t="s">
        <v>38</v>
      </c>
      <c r="B2" s="515"/>
      <c r="C2" s="515"/>
      <c r="D2" s="515"/>
      <c r="E2" s="515"/>
      <c r="F2" s="515"/>
      <c r="G2" s="515"/>
      <c r="H2" s="515"/>
      <c r="I2" s="515"/>
      <c r="J2" s="515"/>
      <c r="K2" s="515"/>
      <c r="L2" s="515"/>
      <c r="M2" s="515"/>
      <c r="N2" s="515"/>
      <c r="O2" s="515"/>
      <c r="P2" s="515"/>
      <c r="Q2" s="161" t="s">
        <v>311</v>
      </c>
      <c r="R2" s="188"/>
      <c r="S2" s="188"/>
      <c r="T2" s="188"/>
      <c r="U2" s="188"/>
    </row>
    <row r="3" spans="1:24" ht="18.75" customHeight="1" x14ac:dyDescent="0.15">
      <c r="A3" s="35"/>
    </row>
    <row r="4" spans="1:24" ht="15.95" customHeight="1" x14ac:dyDescent="0.15">
      <c r="G4" s="196"/>
      <c r="H4" s="196"/>
      <c r="I4" s="196"/>
      <c r="J4" s="196"/>
      <c r="K4" s="196"/>
      <c r="L4" s="514" t="s">
        <v>136</v>
      </c>
      <c r="M4" s="514"/>
      <c r="N4" s="514"/>
      <c r="O4" s="514"/>
      <c r="P4" s="514"/>
      <c r="Q4" s="198" t="s">
        <v>256</v>
      </c>
    </row>
    <row r="5" spans="1:24" ht="15.95" customHeight="1" x14ac:dyDescent="0.15">
      <c r="G5" s="196"/>
      <c r="H5" s="196"/>
      <c r="I5" s="196"/>
      <c r="J5" s="196"/>
      <c r="K5" s="196"/>
      <c r="L5" s="194"/>
      <c r="M5" s="194"/>
      <c r="N5" s="194"/>
      <c r="O5" s="194"/>
      <c r="P5" s="194"/>
    </row>
    <row r="6" spans="1:24" ht="18.75" customHeight="1" x14ac:dyDescent="0.2">
      <c r="A6" s="129" t="s">
        <v>214</v>
      </c>
      <c r="B6" s="129"/>
      <c r="C6" s="129"/>
      <c r="D6" s="129"/>
      <c r="E6" s="129"/>
      <c r="F6" s="129"/>
      <c r="G6" s="26"/>
      <c r="H6" s="26"/>
      <c r="Q6" s="181" t="s">
        <v>300</v>
      </c>
    </row>
    <row r="7" spans="1:24" ht="18.75" customHeight="1" x14ac:dyDescent="0.2">
      <c r="A7" s="129" t="s">
        <v>215</v>
      </c>
      <c r="B7" s="129"/>
      <c r="C7" s="156" t="str">
        <f>'１当初入力シート'!B18</f>
        <v>原　口　正　弘</v>
      </c>
      <c r="E7" s="129"/>
      <c r="F7" s="129"/>
      <c r="G7" s="26"/>
      <c r="H7" s="26"/>
    </row>
    <row r="8" spans="1:24" ht="14.25" x14ac:dyDescent="0.15">
      <c r="A8" s="516" t="s">
        <v>4</v>
      </c>
      <c r="B8" s="517" t="str">
        <f>'１当初入力シート'!B20</f>
        <v>施設管理課</v>
      </c>
      <c r="C8" s="517"/>
      <c r="D8" s="517"/>
      <c r="E8" s="517"/>
      <c r="F8" s="464" t="s">
        <v>5</v>
      </c>
      <c r="G8" s="196"/>
      <c r="H8" s="196"/>
      <c r="Q8" s="22" t="s">
        <v>312</v>
      </c>
      <c r="R8" s="27"/>
    </row>
    <row r="9" spans="1:24" ht="14.25" x14ac:dyDescent="0.15">
      <c r="A9" s="516"/>
      <c r="B9" s="517"/>
      <c r="C9" s="517"/>
      <c r="D9" s="517"/>
      <c r="E9" s="517"/>
      <c r="F9" s="464"/>
      <c r="G9" s="196"/>
      <c r="H9" s="196"/>
      <c r="Q9" s="192"/>
    </row>
    <row r="10" spans="1:24" ht="24.95" customHeight="1" x14ac:dyDescent="0.15">
      <c r="B10" s="517"/>
      <c r="C10" s="517"/>
      <c r="D10" s="517"/>
      <c r="E10" s="517"/>
      <c r="G10" s="469" t="s">
        <v>65</v>
      </c>
      <c r="H10" s="469"/>
      <c r="I10" s="484" t="str">
        <f>'１当初入力シート'!C13</f>
        <v>田川市大字伊田１１１１番地</v>
      </c>
      <c r="J10" s="484"/>
      <c r="K10" s="484"/>
      <c r="L10" s="484"/>
      <c r="M10" s="484"/>
      <c r="N10" s="484"/>
      <c r="O10" s="484"/>
      <c r="P10" s="484"/>
      <c r="Q10" s="197"/>
      <c r="R10" s="198"/>
      <c r="S10" s="198"/>
      <c r="T10" s="198"/>
      <c r="U10" s="198"/>
      <c r="V10" s="198"/>
      <c r="W10" s="198"/>
      <c r="X10" s="198"/>
    </row>
    <row r="11" spans="1:24" ht="24.95" customHeight="1" x14ac:dyDescent="0.15">
      <c r="F11" s="46" t="s">
        <v>39</v>
      </c>
      <c r="G11" s="512" t="s">
        <v>66</v>
      </c>
      <c r="H11" s="512"/>
      <c r="I11" s="484" t="str">
        <f>'１当初入力シート'!C14</f>
        <v>株式会社○○造園</v>
      </c>
      <c r="J11" s="484"/>
      <c r="K11" s="484"/>
      <c r="L11" s="484"/>
      <c r="M11" s="484"/>
      <c r="N11" s="484"/>
      <c r="O11" s="484"/>
      <c r="P11" s="484"/>
      <c r="Q11" s="434" t="s">
        <v>257</v>
      </c>
      <c r="R11" s="434"/>
      <c r="S11" s="434"/>
      <c r="T11" s="434"/>
      <c r="U11" s="434"/>
      <c r="V11" s="434"/>
      <c r="W11" s="434"/>
      <c r="X11" s="434"/>
    </row>
    <row r="12" spans="1:24" ht="24.95" customHeight="1" x14ac:dyDescent="0.15">
      <c r="F12" s="46"/>
      <c r="G12" s="512"/>
      <c r="H12" s="512"/>
      <c r="I12" s="484" t="str">
        <f>'１当初入力シート'!C15</f>
        <v>代表取締役</v>
      </c>
      <c r="J12" s="484"/>
      <c r="K12" s="484"/>
      <c r="L12" s="484"/>
      <c r="M12" s="484"/>
      <c r="N12" s="484"/>
      <c r="O12" s="484"/>
      <c r="P12" s="484"/>
      <c r="Q12" s="434"/>
      <c r="R12" s="434"/>
      <c r="S12" s="434"/>
      <c r="T12" s="434"/>
      <c r="U12" s="434"/>
      <c r="V12" s="434"/>
      <c r="W12" s="434"/>
      <c r="X12" s="434"/>
    </row>
    <row r="13" spans="1:24" ht="24.95" customHeight="1" x14ac:dyDescent="0.15">
      <c r="E13" s="23"/>
      <c r="G13" s="512"/>
      <c r="H13" s="512"/>
      <c r="J13" s="464" t="str">
        <f>'１当初入力シート'!E15</f>
        <v>○○　△△</v>
      </c>
      <c r="K13" s="464"/>
      <c r="L13" s="464"/>
      <c r="M13" s="464"/>
      <c r="N13" s="464"/>
      <c r="O13" s="464"/>
      <c r="P13" s="195" t="s">
        <v>2</v>
      </c>
      <c r="Q13" s="434"/>
      <c r="R13" s="434"/>
      <c r="S13" s="434"/>
      <c r="T13" s="434"/>
      <c r="U13" s="434"/>
      <c r="V13" s="434"/>
      <c r="W13" s="434"/>
      <c r="X13" s="434"/>
    </row>
    <row r="14" spans="1:24" ht="24.95" customHeight="1" x14ac:dyDescent="0.15">
      <c r="G14" s="469" t="s">
        <v>251</v>
      </c>
      <c r="H14" s="469"/>
      <c r="I14" s="513"/>
      <c r="J14" s="513"/>
      <c r="K14" s="513"/>
      <c r="L14" s="513"/>
      <c r="M14" s="513"/>
      <c r="N14" s="513"/>
      <c r="O14" s="513"/>
      <c r="P14" s="513"/>
      <c r="Q14" s="434"/>
      <c r="R14" s="434"/>
      <c r="S14" s="434"/>
      <c r="T14" s="434"/>
      <c r="U14" s="434"/>
      <c r="V14" s="434"/>
      <c r="W14" s="434"/>
      <c r="X14" s="434"/>
    </row>
    <row r="15" spans="1:24" x14ac:dyDescent="0.15">
      <c r="D15" s="3"/>
      <c r="E15" s="3"/>
      <c r="F15" s="3"/>
      <c r="G15" s="3"/>
      <c r="H15" s="3"/>
      <c r="I15" s="3"/>
      <c r="M15" s="3"/>
      <c r="N15" s="3"/>
      <c r="O15" s="3"/>
    </row>
    <row r="16" spans="1:24" ht="12.75" customHeight="1" x14ac:dyDescent="0.15">
      <c r="C16" s="500" t="s">
        <v>40</v>
      </c>
      <c r="D16" s="503" t="str">
        <f t="shared" ref="D16:I16" si="0">MID(REPT(" ",15-LEN($F$25))&amp;TEXT($F$25,"\0"),COLUMN(G1),1)</f>
        <v xml:space="preserve"> </v>
      </c>
      <c r="E16" s="491" t="str">
        <f t="shared" si="0"/>
        <v xml:space="preserve"> </v>
      </c>
      <c r="F16" s="475" t="str">
        <f t="shared" si="0"/>
        <v xml:space="preserve"> </v>
      </c>
      <c r="G16" s="481" t="str">
        <f t="shared" si="0"/>
        <v>¥</v>
      </c>
      <c r="H16" s="491" t="str">
        <f t="shared" si="0"/>
        <v>5</v>
      </c>
      <c r="I16" s="494" t="str">
        <f t="shared" si="0"/>
        <v>5</v>
      </c>
      <c r="J16" s="495"/>
      <c r="K16" s="481" t="str">
        <f>MID(REPT(" ",15-LEN($F$25))&amp;TEXT($F$25,"\0"),COLUMN(M1),1)</f>
        <v>0</v>
      </c>
      <c r="L16" s="478"/>
      <c r="M16" s="491" t="str">
        <f>MID(REPT(" ",15-LEN($F$25))&amp;TEXT($F$25,"\0"),COLUMN(N1),1)</f>
        <v>0</v>
      </c>
      <c r="N16" s="475" t="str">
        <f>MID(REPT(" ",15-LEN($F$25))&amp;TEXT($F$25,"\0"),COLUMN(O1),1)</f>
        <v>0</v>
      </c>
      <c r="O16" s="478" t="str">
        <f>MID(REPT(" ",15-LEN($F$25))&amp;TEXT($F$25,"\0"),COLUMN(P1),1)</f>
        <v>0</v>
      </c>
    </row>
    <row r="17" spans="2:19" ht="12.75" customHeight="1" x14ac:dyDescent="0.15">
      <c r="C17" s="501"/>
      <c r="D17" s="504"/>
      <c r="E17" s="492"/>
      <c r="F17" s="476"/>
      <c r="G17" s="482"/>
      <c r="H17" s="492"/>
      <c r="I17" s="496"/>
      <c r="J17" s="497"/>
      <c r="K17" s="482"/>
      <c r="L17" s="479"/>
      <c r="M17" s="492"/>
      <c r="N17" s="476"/>
      <c r="O17" s="479"/>
    </row>
    <row r="18" spans="2:19" ht="12.75" customHeight="1" x14ac:dyDescent="0.15">
      <c r="C18" s="502"/>
      <c r="D18" s="505"/>
      <c r="E18" s="493"/>
      <c r="F18" s="477"/>
      <c r="G18" s="483"/>
      <c r="H18" s="493"/>
      <c r="I18" s="498"/>
      <c r="J18" s="499"/>
      <c r="K18" s="483"/>
      <c r="L18" s="480"/>
      <c r="M18" s="493"/>
      <c r="N18" s="477"/>
      <c r="O18" s="480"/>
      <c r="Q18" s="161" t="s">
        <v>323</v>
      </c>
    </row>
    <row r="19" spans="2:19" ht="20.25" customHeight="1" x14ac:dyDescent="0.25">
      <c r="D19" s="36"/>
      <c r="E19" s="36"/>
      <c r="F19" s="36"/>
      <c r="G19" s="36"/>
      <c r="H19" s="36"/>
      <c r="I19" s="36"/>
      <c r="J19" s="36"/>
      <c r="K19" s="36"/>
      <c r="L19" s="36"/>
      <c r="M19" s="36"/>
      <c r="N19" s="36"/>
      <c r="O19" s="36"/>
    </row>
    <row r="20" spans="2:19" s="5" customFormat="1" ht="22.5" customHeight="1" x14ac:dyDescent="0.15">
      <c r="C20" s="485" t="s">
        <v>178</v>
      </c>
      <c r="D20" s="486"/>
      <c r="E20" s="487"/>
      <c r="F20" s="506" t="str">
        <f>'１当初入力シート'!C4</f>
        <v>（例）○○浄水場場内草刈及び搬出業務委託</v>
      </c>
      <c r="G20" s="507"/>
      <c r="H20" s="507"/>
      <c r="I20" s="507"/>
      <c r="J20" s="507"/>
      <c r="K20" s="507"/>
      <c r="L20" s="507"/>
      <c r="M20" s="507"/>
      <c r="N20" s="507"/>
      <c r="O20" s="508"/>
      <c r="Q20" s="435" t="s">
        <v>258</v>
      </c>
      <c r="R20" s="435"/>
      <c r="S20" s="435"/>
    </row>
    <row r="21" spans="2:19" s="5" customFormat="1" ht="22.5" customHeight="1" x14ac:dyDescent="0.15">
      <c r="C21" s="488"/>
      <c r="D21" s="489"/>
      <c r="E21" s="490"/>
      <c r="F21" s="509"/>
      <c r="G21" s="510"/>
      <c r="H21" s="510"/>
      <c r="I21" s="510"/>
      <c r="J21" s="510"/>
      <c r="K21" s="510"/>
      <c r="L21" s="510"/>
      <c r="M21" s="510"/>
      <c r="N21" s="510"/>
      <c r="O21" s="511"/>
      <c r="Q21" s="435"/>
      <c r="R21" s="435"/>
      <c r="S21" s="435"/>
    </row>
    <row r="22" spans="2:19" s="5" customFormat="1" ht="24" customHeight="1" x14ac:dyDescent="0.15">
      <c r="C22" s="462" t="s">
        <v>148</v>
      </c>
      <c r="D22" s="462"/>
      <c r="E22" s="470"/>
      <c r="F22" s="471">
        <f>'１当初入力シート'!C9</f>
        <v>46143</v>
      </c>
      <c r="G22" s="472"/>
      <c r="H22" s="472"/>
      <c r="I22" s="472"/>
      <c r="J22" s="472" t="s">
        <v>21</v>
      </c>
      <c r="K22" s="472"/>
      <c r="L22" s="473">
        <f>'13工程'!H6</f>
        <v>46162</v>
      </c>
      <c r="M22" s="473"/>
      <c r="N22" s="473"/>
      <c r="O22" s="474"/>
      <c r="Q22" s="198" t="s">
        <v>331</v>
      </c>
    </row>
    <row r="23" spans="2:19" s="5" customFormat="1" ht="24" customHeight="1" x14ac:dyDescent="0.15">
      <c r="C23" s="462" t="s">
        <v>6</v>
      </c>
      <c r="D23" s="462"/>
      <c r="E23" s="462"/>
      <c r="F23" s="465">
        <f>'１当初入力シート'!F11</f>
        <v>550000</v>
      </c>
      <c r="G23" s="465"/>
      <c r="H23" s="465"/>
      <c r="I23" s="465"/>
      <c r="J23" s="465"/>
      <c r="K23" s="465"/>
      <c r="L23" s="465"/>
      <c r="M23" s="465"/>
      <c r="N23" s="465"/>
      <c r="O23" s="465"/>
      <c r="Q23" s="161" t="s">
        <v>329</v>
      </c>
    </row>
    <row r="24" spans="2:19" s="5" customFormat="1" ht="24" customHeight="1" x14ac:dyDescent="0.15">
      <c r="C24" s="462" t="s">
        <v>41</v>
      </c>
      <c r="D24" s="462"/>
      <c r="E24" s="462"/>
      <c r="F24" s="466">
        <v>0</v>
      </c>
      <c r="G24" s="466"/>
      <c r="H24" s="466"/>
      <c r="I24" s="466"/>
      <c r="J24" s="466"/>
      <c r="K24" s="466"/>
      <c r="L24" s="466"/>
      <c r="M24" s="466"/>
      <c r="N24" s="466"/>
      <c r="O24" s="466"/>
      <c r="Q24" s="161" t="s">
        <v>330</v>
      </c>
    </row>
    <row r="25" spans="2:19" s="5" customFormat="1" ht="24" customHeight="1" x14ac:dyDescent="0.15">
      <c r="C25" s="462" t="s">
        <v>42</v>
      </c>
      <c r="D25" s="462"/>
      <c r="E25" s="462"/>
      <c r="F25" s="463">
        <f>F23-F24</f>
        <v>550000</v>
      </c>
      <c r="G25" s="463"/>
      <c r="H25" s="463"/>
      <c r="I25" s="463"/>
      <c r="J25" s="463"/>
      <c r="K25" s="463"/>
      <c r="L25" s="463"/>
      <c r="M25" s="463"/>
      <c r="N25" s="463"/>
      <c r="O25" s="463"/>
    </row>
    <row r="26" spans="2:19" ht="9.9499999999999993" customHeight="1" x14ac:dyDescent="0.15">
      <c r="C26" s="192"/>
      <c r="D26" s="192"/>
      <c r="E26" s="192"/>
    </row>
    <row r="27" spans="2:19" ht="20.100000000000001" customHeight="1" x14ac:dyDescent="0.15">
      <c r="B27" s="162" t="s">
        <v>4</v>
      </c>
      <c r="C27" s="467" t="s">
        <v>252</v>
      </c>
      <c r="D27" s="467"/>
      <c r="E27" s="468">
        <f>F23</f>
        <v>550000</v>
      </c>
      <c r="F27" s="469"/>
      <c r="G27" s="469"/>
      <c r="H27" s="469"/>
      <c r="I27" s="467" t="s">
        <v>253</v>
      </c>
      <c r="J27" s="467"/>
      <c r="K27" s="467"/>
      <c r="L27" s="467"/>
      <c r="M27" s="468">
        <f>E27*1/11</f>
        <v>50000</v>
      </c>
      <c r="N27" s="469"/>
      <c r="O27" s="469"/>
      <c r="P27" t="s">
        <v>5</v>
      </c>
      <c r="Q27" s="161" t="s">
        <v>259</v>
      </c>
    </row>
    <row r="28" spans="2:19" ht="15" customHeight="1" x14ac:dyDescent="0.15">
      <c r="C28" s="192"/>
      <c r="D28" s="192"/>
      <c r="E28" s="192"/>
      <c r="Q28" s="161" t="s">
        <v>260</v>
      </c>
    </row>
    <row r="29" spans="2:19" ht="21" customHeight="1" x14ac:dyDescent="0.15">
      <c r="C29" s="464" t="s">
        <v>43</v>
      </c>
      <c r="D29" s="464"/>
      <c r="E29" s="464"/>
      <c r="F29" s="464"/>
      <c r="G29" s="464"/>
      <c r="H29" s="464"/>
      <c r="I29" s="464"/>
      <c r="J29" s="464"/>
      <c r="K29" s="464"/>
      <c r="L29" s="464"/>
      <c r="M29" s="464"/>
      <c r="N29" s="464"/>
      <c r="O29" s="464"/>
    </row>
    <row r="30" spans="2:19" ht="20.25" customHeight="1" x14ac:dyDescent="0.15">
      <c r="C30" s="464" t="s">
        <v>44</v>
      </c>
      <c r="D30" s="464"/>
      <c r="E30" s="464"/>
      <c r="F30" s="464"/>
      <c r="G30" s="464"/>
      <c r="H30" s="464"/>
      <c r="I30" s="464"/>
      <c r="J30" s="464"/>
      <c r="K30" s="464"/>
      <c r="L30" s="464"/>
      <c r="M30" s="464"/>
      <c r="N30" s="464"/>
      <c r="O30" s="464"/>
    </row>
    <row r="31" spans="2:19" ht="21" customHeight="1" x14ac:dyDescent="0.15"/>
    <row r="32" spans="2:19" s="5" customFormat="1" ht="15.75" customHeight="1" x14ac:dyDescent="0.15">
      <c r="B32" s="6"/>
      <c r="C32" s="37"/>
      <c r="D32" s="249"/>
      <c r="E32" s="249"/>
      <c r="F32" s="249"/>
      <c r="G32" s="250"/>
      <c r="H32" s="460" t="s">
        <v>45</v>
      </c>
      <c r="I32" s="460"/>
      <c r="J32" s="460"/>
      <c r="K32" s="460"/>
      <c r="L32" s="249"/>
      <c r="M32" s="249"/>
      <c r="N32" s="249"/>
      <c r="O32" s="249"/>
      <c r="P32" s="247" t="s">
        <v>46</v>
      </c>
    </row>
    <row r="33" spans="2:17" s="5" customFormat="1" ht="15.75" customHeight="1" x14ac:dyDescent="0.15">
      <c r="B33" s="457" t="s">
        <v>47</v>
      </c>
      <c r="C33" s="458"/>
      <c r="D33" s="461"/>
      <c r="E33" s="459"/>
      <c r="F33" s="459"/>
      <c r="G33" s="459"/>
      <c r="H33" s="459" t="s">
        <v>48</v>
      </c>
      <c r="I33" s="459"/>
      <c r="J33" s="459"/>
      <c r="K33" s="459"/>
      <c r="L33" s="459"/>
      <c r="M33" s="459"/>
      <c r="N33" s="459"/>
      <c r="O33" s="459"/>
      <c r="P33" s="251"/>
    </row>
    <row r="34" spans="2:17" s="5" customFormat="1" ht="15.75" customHeight="1" x14ac:dyDescent="0.15">
      <c r="B34" s="199"/>
      <c r="C34" s="200"/>
      <c r="D34" s="252"/>
      <c r="E34" s="253"/>
      <c r="F34" s="253"/>
      <c r="G34" s="252"/>
      <c r="H34" s="445" t="s">
        <v>49</v>
      </c>
      <c r="I34" s="445"/>
      <c r="J34" s="445"/>
      <c r="K34" s="445"/>
      <c r="L34" s="253"/>
      <c r="M34" s="253"/>
      <c r="N34" s="253"/>
      <c r="O34" s="253"/>
      <c r="P34" s="248" t="s">
        <v>50</v>
      </c>
    </row>
    <row r="35" spans="2:17" s="5" customFormat="1" ht="9.75" customHeight="1" x14ac:dyDescent="0.15">
      <c r="B35" s="201"/>
      <c r="C35" s="202"/>
      <c r="D35" s="254"/>
      <c r="E35" s="255"/>
      <c r="F35" s="255"/>
      <c r="G35" s="255"/>
      <c r="H35" s="255"/>
      <c r="I35" s="255"/>
      <c r="J35" s="255"/>
      <c r="K35" s="255"/>
      <c r="L35" s="255"/>
      <c r="M35" s="255"/>
      <c r="N35" s="255"/>
      <c r="O35" s="255"/>
      <c r="P35" s="256"/>
    </row>
    <row r="36" spans="2:17" s="5" customFormat="1" ht="14.25" customHeight="1" x14ac:dyDescent="0.15">
      <c r="B36" s="457" t="s">
        <v>51</v>
      </c>
      <c r="C36" s="458"/>
      <c r="D36" s="255"/>
      <c r="E36" s="255"/>
      <c r="F36" s="459" t="s">
        <v>52</v>
      </c>
      <c r="G36" s="459"/>
      <c r="H36" s="459"/>
      <c r="I36" s="255"/>
      <c r="J36" s="255"/>
      <c r="K36" s="255"/>
      <c r="L36" s="254"/>
      <c r="M36" s="459" t="s">
        <v>53</v>
      </c>
      <c r="N36" s="459"/>
      <c r="O36" s="459"/>
      <c r="P36" s="256"/>
    </row>
    <row r="37" spans="2:17" s="5" customFormat="1" ht="9.75" customHeight="1" x14ac:dyDescent="0.15">
      <c r="B37" s="447"/>
      <c r="C37" s="448"/>
      <c r="D37" s="253"/>
      <c r="E37" s="253"/>
      <c r="F37" s="253"/>
      <c r="G37" s="253"/>
      <c r="H37" s="253"/>
      <c r="I37" s="253"/>
      <c r="J37" s="253"/>
      <c r="K37" s="253"/>
      <c r="L37" s="253"/>
      <c r="M37" s="253"/>
      <c r="N37" s="253"/>
      <c r="O37" s="253"/>
      <c r="P37" s="257"/>
    </row>
    <row r="38" spans="2:17" s="5" customFormat="1" ht="30" customHeight="1" x14ac:dyDescent="0.15">
      <c r="B38" s="447" t="s">
        <v>54</v>
      </c>
      <c r="C38" s="448"/>
      <c r="D38" s="449"/>
      <c r="E38" s="450"/>
      <c r="F38" s="450"/>
      <c r="G38" s="450"/>
      <c r="H38" s="450"/>
      <c r="I38" s="450"/>
      <c r="J38" s="450"/>
      <c r="K38" s="450"/>
      <c r="L38" s="450"/>
      <c r="M38" s="450"/>
      <c r="N38" s="450"/>
      <c r="O38" s="450"/>
      <c r="P38" s="451"/>
    </row>
    <row r="39" spans="2:17" s="5" customFormat="1" ht="16.5" customHeight="1" x14ac:dyDescent="0.15">
      <c r="B39" s="452" t="s">
        <v>55</v>
      </c>
      <c r="C39" s="453"/>
      <c r="D39" s="454"/>
      <c r="E39" s="455"/>
      <c r="F39" s="455"/>
      <c r="G39" s="455"/>
      <c r="H39" s="455"/>
      <c r="I39" s="455"/>
      <c r="J39" s="455"/>
      <c r="K39" s="455"/>
      <c r="L39" s="455"/>
      <c r="M39" s="455"/>
      <c r="N39" s="455"/>
      <c r="O39" s="455"/>
      <c r="P39" s="456"/>
    </row>
    <row r="40" spans="2:17" s="5" customFormat="1" x14ac:dyDescent="0.15">
      <c r="B40" s="437" t="s">
        <v>56</v>
      </c>
      <c r="C40" s="438"/>
      <c r="D40" s="441"/>
      <c r="E40" s="442"/>
      <c r="F40" s="442"/>
      <c r="G40" s="442"/>
      <c r="H40" s="442"/>
      <c r="I40" s="442"/>
      <c r="J40" s="442"/>
      <c r="K40" s="442"/>
      <c r="L40" s="442"/>
      <c r="M40" s="442"/>
      <c r="N40" s="442"/>
      <c r="O40" s="442"/>
      <c r="P40" s="443"/>
    </row>
    <row r="41" spans="2:17" s="5" customFormat="1" ht="18" customHeight="1" x14ac:dyDescent="0.15">
      <c r="B41" s="439"/>
      <c r="C41" s="440"/>
      <c r="D41" s="444"/>
      <c r="E41" s="445"/>
      <c r="F41" s="445"/>
      <c r="G41" s="445"/>
      <c r="H41" s="445"/>
      <c r="I41" s="445"/>
      <c r="J41" s="445"/>
      <c r="K41" s="445"/>
      <c r="L41" s="445"/>
      <c r="M41" s="445"/>
      <c r="N41" s="445"/>
      <c r="O41" s="445"/>
      <c r="P41" s="446"/>
    </row>
    <row r="43" spans="2:17" ht="18" customHeight="1" x14ac:dyDescent="0.15">
      <c r="B43" t="s">
        <v>261</v>
      </c>
      <c r="D43" s="436" t="s">
        <v>262</v>
      </c>
      <c r="E43" s="436"/>
      <c r="F43" s="436"/>
      <c r="G43" s="436"/>
      <c r="H43" s="436"/>
      <c r="I43" s="436"/>
      <c r="Q43" s="161" t="s">
        <v>324</v>
      </c>
    </row>
    <row r="44" spans="2:17" ht="18" customHeight="1" x14ac:dyDescent="0.15">
      <c r="B44" t="s">
        <v>263</v>
      </c>
      <c r="Q44" s="161" t="s">
        <v>266</v>
      </c>
    </row>
  </sheetData>
  <sheetProtection sheet="1" objects="1" scenarios="1" selectLockedCells="1"/>
  <mergeCells count="63">
    <mergeCell ref="G10:H10"/>
    <mergeCell ref="I10:P10"/>
    <mergeCell ref="A1:B1"/>
    <mergeCell ref="L4:P4"/>
    <mergeCell ref="A2:P2"/>
    <mergeCell ref="A8:A9"/>
    <mergeCell ref="B8:E9"/>
    <mergeCell ref="F8:F9"/>
    <mergeCell ref="B10:E10"/>
    <mergeCell ref="I12:P12"/>
    <mergeCell ref="C20:E21"/>
    <mergeCell ref="G16:G18"/>
    <mergeCell ref="H16:H18"/>
    <mergeCell ref="I16:J18"/>
    <mergeCell ref="C16:C18"/>
    <mergeCell ref="D16:D18"/>
    <mergeCell ref="F20:O21"/>
    <mergeCell ref="E16:E18"/>
    <mergeCell ref="F16:F18"/>
    <mergeCell ref="M16:M18"/>
    <mergeCell ref="G11:H13"/>
    <mergeCell ref="I11:P11"/>
    <mergeCell ref="J13:O13"/>
    <mergeCell ref="G14:H14"/>
    <mergeCell ref="I14:P14"/>
    <mergeCell ref="C22:E22"/>
    <mergeCell ref="F22:I22"/>
    <mergeCell ref="J22:K22"/>
    <mergeCell ref="L22:O22"/>
    <mergeCell ref="N16:N18"/>
    <mergeCell ref="O16:O18"/>
    <mergeCell ref="K16:L18"/>
    <mergeCell ref="C23:E23"/>
    <mergeCell ref="F23:O23"/>
    <mergeCell ref="C24:E24"/>
    <mergeCell ref="F24:O24"/>
    <mergeCell ref="C27:D27"/>
    <mergeCell ref="E27:H27"/>
    <mergeCell ref="I27:L27"/>
    <mergeCell ref="M27:O27"/>
    <mergeCell ref="H33:K33"/>
    <mergeCell ref="L33:O33"/>
    <mergeCell ref="H34:K34"/>
    <mergeCell ref="C25:E25"/>
    <mergeCell ref="F25:O25"/>
    <mergeCell ref="C29:O29"/>
    <mergeCell ref="C30:O30"/>
    <mergeCell ref="Q11:X14"/>
    <mergeCell ref="Q20:S21"/>
    <mergeCell ref="D43:I43"/>
    <mergeCell ref="B40:C41"/>
    <mergeCell ref="D40:P41"/>
    <mergeCell ref="B37:C37"/>
    <mergeCell ref="B38:C38"/>
    <mergeCell ref="D38:P38"/>
    <mergeCell ref="B39:C39"/>
    <mergeCell ref="D39:P39"/>
    <mergeCell ref="B36:C36"/>
    <mergeCell ref="F36:H36"/>
    <mergeCell ref="M36:O36"/>
    <mergeCell ref="H32:K32"/>
    <mergeCell ref="B33:C33"/>
    <mergeCell ref="D33:G33"/>
  </mergeCells>
  <phoneticPr fontId="22"/>
  <printOptions horizontalCentered="1"/>
  <pageMargins left="0.59055118110236227" right="0.59055118110236227" top="0.59055118110236227" bottom="0.59055118110236227" header="0.51181102362204722" footer="0.51181102362204722"/>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1">
    <tabColor rgb="FF92D050"/>
  </sheetPr>
  <dimension ref="A1:Q52"/>
  <sheetViews>
    <sheetView showZeros="0" workbookViewId="0">
      <selection activeCell="L18" sqref="L18:L20"/>
    </sheetView>
  </sheetViews>
  <sheetFormatPr defaultRowHeight="13.5" x14ac:dyDescent="0.15"/>
  <cols>
    <col min="2" max="2" width="7" customWidth="1"/>
    <col min="3" max="3" width="5" customWidth="1"/>
    <col min="4" max="13" width="4.75" customWidth="1"/>
  </cols>
  <sheetData>
    <row r="1" spans="1:17" ht="24.75" customHeight="1" x14ac:dyDescent="0.2">
      <c r="A1" s="464" t="s">
        <v>57</v>
      </c>
      <c r="B1" s="464"/>
      <c r="P1" s="188" t="s">
        <v>309</v>
      </c>
    </row>
    <row r="2" spans="1:17" ht="21" x14ac:dyDescent="0.2">
      <c r="A2" s="515" t="s">
        <v>3</v>
      </c>
      <c r="B2" s="515"/>
      <c r="C2" s="515"/>
      <c r="D2" s="515"/>
      <c r="E2" s="515"/>
      <c r="F2" s="515"/>
      <c r="G2" s="515"/>
      <c r="H2" s="515"/>
      <c r="I2" s="515"/>
      <c r="J2" s="515"/>
      <c r="K2" s="515"/>
      <c r="L2" s="515"/>
      <c r="M2" s="515"/>
      <c r="N2" s="515"/>
      <c r="O2" s="38"/>
      <c r="P2" s="161" t="s">
        <v>325</v>
      </c>
    </row>
    <row r="3" spans="1:17" ht="18.75" customHeight="1" x14ac:dyDescent="0.15">
      <c r="A3" s="35"/>
    </row>
    <row r="4" spans="1:17" ht="15.95" customHeight="1" x14ac:dyDescent="0.15">
      <c r="G4" s="196"/>
      <c r="H4" s="196"/>
      <c r="I4" s="196"/>
      <c r="J4" s="514" t="s">
        <v>134</v>
      </c>
      <c r="K4" s="514"/>
      <c r="L4" s="514"/>
      <c r="M4" s="514"/>
      <c r="N4" s="514"/>
      <c r="O4" s="196"/>
      <c r="P4" s="198" t="s">
        <v>326</v>
      </c>
    </row>
    <row r="5" spans="1:17" ht="23.25" customHeight="1" x14ac:dyDescent="0.15"/>
    <row r="6" spans="1:17" ht="18.75" customHeight="1" x14ac:dyDescent="0.2">
      <c r="A6" s="129" t="s">
        <v>214</v>
      </c>
      <c r="B6" s="129"/>
      <c r="C6" s="129"/>
      <c r="D6" s="129"/>
      <c r="E6" s="129"/>
      <c r="F6" s="129"/>
      <c r="G6" s="26"/>
      <c r="H6" s="26"/>
      <c r="P6" s="181" t="s">
        <v>299</v>
      </c>
    </row>
    <row r="7" spans="1:17" ht="18.75" customHeight="1" x14ac:dyDescent="0.2">
      <c r="A7" s="129" t="s">
        <v>215</v>
      </c>
      <c r="B7" s="129"/>
      <c r="C7" s="156" t="str">
        <f>'１当初入力シート'!B18</f>
        <v>原　口　正　弘</v>
      </c>
      <c r="D7" s="129"/>
      <c r="E7" s="129"/>
      <c r="F7" s="129"/>
      <c r="G7" s="26"/>
      <c r="H7" s="26"/>
    </row>
    <row r="8" spans="1:17" ht="14.25" x14ac:dyDescent="0.15">
      <c r="A8" s="516" t="s">
        <v>58</v>
      </c>
      <c r="B8" s="517" t="str">
        <f>'１当初入力シート'!B20</f>
        <v>施設管理課</v>
      </c>
      <c r="C8" s="517"/>
      <c r="D8" s="517"/>
      <c r="E8" s="517"/>
      <c r="F8" s="464" t="s">
        <v>59</v>
      </c>
      <c r="G8" s="196"/>
      <c r="H8" s="196"/>
    </row>
    <row r="9" spans="1:17" ht="14.25" x14ac:dyDescent="0.15">
      <c r="A9" s="516"/>
      <c r="B9" s="517"/>
      <c r="C9" s="517"/>
      <c r="D9" s="517"/>
      <c r="E9" s="517"/>
      <c r="F9" s="464"/>
      <c r="G9" s="196"/>
      <c r="H9" s="196"/>
      <c r="P9" s="42" t="s">
        <v>313</v>
      </c>
    </row>
    <row r="11" spans="1:17" ht="32.25" customHeight="1" x14ac:dyDescent="0.15">
      <c r="G11" s="469" t="s">
        <v>65</v>
      </c>
      <c r="H11" s="469"/>
      <c r="I11" s="484" t="str">
        <f>'１当初入力シート'!C13</f>
        <v>田川市大字伊田１１１１番地</v>
      </c>
      <c r="J11" s="484"/>
      <c r="K11" s="484"/>
      <c r="L11" s="484"/>
      <c r="M11" s="484"/>
      <c r="N11" s="484"/>
      <c r="O11" s="192"/>
    </row>
    <row r="12" spans="1:17" ht="38.25" customHeight="1" x14ac:dyDescent="0.15">
      <c r="F12" s="46" t="s">
        <v>39</v>
      </c>
      <c r="G12" s="512" t="s">
        <v>66</v>
      </c>
      <c r="H12" s="512"/>
      <c r="I12" s="484" t="str">
        <f>'１当初入力シート'!C14</f>
        <v>株式会社○○造園</v>
      </c>
      <c r="J12" s="484"/>
      <c r="K12" s="484"/>
      <c r="L12" s="484"/>
      <c r="M12" s="484"/>
      <c r="N12" s="484"/>
    </row>
    <row r="13" spans="1:17" ht="38.25" customHeight="1" x14ac:dyDescent="0.15">
      <c r="F13" s="46"/>
      <c r="G13" s="512"/>
      <c r="H13" s="512"/>
      <c r="I13" s="484" t="str">
        <f>'１当初入力シート'!C15</f>
        <v>代表取締役</v>
      </c>
      <c r="J13" s="484"/>
      <c r="K13" s="484"/>
      <c r="L13" s="484"/>
      <c r="M13" s="484"/>
      <c r="N13" s="484"/>
    </row>
    <row r="14" spans="1:17" ht="39" customHeight="1" x14ac:dyDescent="0.15">
      <c r="E14" s="23"/>
      <c r="G14" s="512"/>
      <c r="H14" s="512"/>
      <c r="J14" s="464" t="str">
        <f>'１当初入力シート'!E15</f>
        <v>○○　△△</v>
      </c>
      <c r="K14" s="464"/>
      <c r="L14" s="464"/>
      <c r="M14" s="464"/>
      <c r="N14" s="195" t="s">
        <v>71</v>
      </c>
      <c r="O14" s="196"/>
      <c r="P14" s="161" t="s">
        <v>264</v>
      </c>
      <c r="Q14" s="192"/>
    </row>
    <row r="17" spans="2:16" x14ac:dyDescent="0.15">
      <c r="D17" s="3"/>
      <c r="E17" s="3"/>
      <c r="F17" s="3"/>
      <c r="G17" s="3"/>
      <c r="H17" s="3"/>
      <c r="I17" s="3"/>
      <c r="K17" s="3"/>
      <c r="L17" s="3"/>
      <c r="M17" s="3"/>
    </row>
    <row r="18" spans="2:16" ht="12.75" customHeight="1" x14ac:dyDescent="0.15">
      <c r="C18" s="538" t="s">
        <v>40</v>
      </c>
      <c r="D18" s="541"/>
      <c r="E18" s="544"/>
      <c r="F18" s="547"/>
      <c r="G18" s="550"/>
      <c r="H18" s="553"/>
      <c r="I18" s="547"/>
      <c r="J18" s="541"/>
      <c r="K18" s="544"/>
      <c r="L18" s="547"/>
      <c r="M18" s="550"/>
    </row>
    <row r="19" spans="2:16" ht="12.75" customHeight="1" x14ac:dyDescent="0.15">
      <c r="C19" s="539"/>
      <c r="D19" s="542"/>
      <c r="E19" s="545"/>
      <c r="F19" s="548"/>
      <c r="G19" s="551"/>
      <c r="H19" s="554"/>
      <c r="I19" s="548"/>
      <c r="J19" s="542"/>
      <c r="K19" s="545"/>
      <c r="L19" s="548"/>
      <c r="M19" s="551"/>
      <c r="P19" s="161" t="s">
        <v>323</v>
      </c>
    </row>
    <row r="20" spans="2:16" ht="12.75" customHeight="1" x14ac:dyDescent="0.15">
      <c r="C20" s="540"/>
      <c r="D20" s="543"/>
      <c r="E20" s="546"/>
      <c r="F20" s="549"/>
      <c r="G20" s="552"/>
      <c r="H20" s="555"/>
      <c r="I20" s="549"/>
      <c r="J20" s="543"/>
      <c r="K20" s="546"/>
      <c r="L20" s="549"/>
      <c r="M20" s="552"/>
    </row>
    <row r="21" spans="2:16" ht="23.25" customHeight="1" x14ac:dyDescent="0.15"/>
    <row r="22" spans="2:16" ht="21" customHeight="1" x14ac:dyDescent="0.15">
      <c r="B22" s="193" t="s">
        <v>60</v>
      </c>
      <c r="C22" s="193"/>
      <c r="D22" s="484" t="str">
        <f>'１当初入力シート'!C4</f>
        <v>（例）○○浄水場場内草刈及び搬出業務委託</v>
      </c>
      <c r="E22" s="484"/>
      <c r="F22" s="484"/>
      <c r="G22" s="484"/>
      <c r="H22" s="484"/>
      <c r="I22" s="484"/>
      <c r="J22" s="484"/>
      <c r="K22" s="484"/>
      <c r="L22" s="484"/>
      <c r="M22" s="484"/>
      <c r="N22" s="484"/>
      <c r="P22" s="198" t="s">
        <v>265</v>
      </c>
    </row>
    <row r="23" spans="2:16" ht="21" customHeight="1" x14ac:dyDescent="0.15">
      <c r="B23" s="193"/>
      <c r="C23" s="193"/>
      <c r="D23" s="269" t="s">
        <v>64</v>
      </c>
      <c r="E23" s="193" t="s">
        <v>61</v>
      </c>
      <c r="F23" s="193"/>
      <c r="G23" s="193"/>
      <c r="H23" s="193"/>
      <c r="I23" s="193"/>
      <c r="J23" s="193"/>
      <c r="K23" s="193"/>
      <c r="L23" s="193"/>
      <c r="M23" s="193"/>
      <c r="N23" s="193"/>
    </row>
    <row r="24" spans="2:16" ht="21" customHeight="1" x14ac:dyDescent="0.15">
      <c r="B24" s="193"/>
      <c r="C24" s="193"/>
      <c r="D24" s="193"/>
      <c r="E24" s="193"/>
      <c r="F24" s="193"/>
      <c r="G24" s="193"/>
      <c r="H24" s="193"/>
      <c r="I24" s="193"/>
      <c r="J24" s="193"/>
      <c r="K24" s="193"/>
      <c r="L24" s="193"/>
      <c r="M24" s="193"/>
      <c r="N24" s="193"/>
    </row>
    <row r="25" spans="2:16" ht="16.5" customHeight="1" x14ac:dyDescent="0.15"/>
    <row r="26" spans="2:16" ht="21" customHeight="1" x14ac:dyDescent="0.15">
      <c r="C26" s="464" t="s">
        <v>43</v>
      </c>
      <c r="D26" s="464"/>
      <c r="E26" s="464"/>
      <c r="F26" s="464"/>
      <c r="G26" s="464"/>
      <c r="H26" s="464"/>
      <c r="I26" s="464"/>
      <c r="J26" s="464"/>
      <c r="K26" s="464"/>
      <c r="L26" s="464"/>
      <c r="M26" s="464"/>
    </row>
    <row r="27" spans="2:16" ht="20.25" customHeight="1" x14ac:dyDescent="0.15">
      <c r="C27" s="464" t="s">
        <v>44</v>
      </c>
      <c r="D27" s="464"/>
      <c r="E27" s="464"/>
      <c r="F27" s="464"/>
      <c r="G27" s="464"/>
      <c r="H27" s="464"/>
      <c r="I27" s="464"/>
      <c r="J27" s="464"/>
      <c r="K27" s="464"/>
      <c r="L27" s="464"/>
      <c r="M27" s="464"/>
    </row>
    <row r="28" spans="2:16" ht="21" customHeight="1" x14ac:dyDescent="0.15"/>
    <row r="30" spans="2:16" ht="14.25" x14ac:dyDescent="0.15">
      <c r="B30" s="39"/>
      <c r="C30" s="40"/>
      <c r="D30" s="258"/>
      <c r="E30" s="258"/>
      <c r="F30" s="258"/>
      <c r="G30" s="259"/>
      <c r="H30" s="537" t="s">
        <v>45</v>
      </c>
      <c r="I30" s="537"/>
      <c r="J30" s="258"/>
      <c r="K30" s="258"/>
      <c r="L30" s="258"/>
      <c r="M30" s="258"/>
      <c r="N30" s="260" t="s">
        <v>46</v>
      </c>
    </row>
    <row r="31" spans="2:16" ht="14.25" x14ac:dyDescent="0.15">
      <c r="B31" s="518" t="s">
        <v>47</v>
      </c>
      <c r="C31" s="527"/>
      <c r="D31" s="524"/>
      <c r="E31" s="525"/>
      <c r="F31" s="525"/>
      <c r="G31" s="525"/>
      <c r="H31" s="525" t="s">
        <v>48</v>
      </c>
      <c r="I31" s="525"/>
      <c r="J31" s="525"/>
      <c r="K31" s="525"/>
      <c r="L31" s="525"/>
      <c r="M31" s="525"/>
      <c r="N31" s="261"/>
    </row>
    <row r="32" spans="2:16" ht="14.25" customHeight="1" x14ac:dyDescent="0.15">
      <c r="B32" s="24"/>
      <c r="C32" s="25"/>
      <c r="D32" s="262"/>
      <c r="E32" s="263"/>
      <c r="F32" s="263"/>
      <c r="G32" s="262"/>
      <c r="H32" s="536" t="s">
        <v>49</v>
      </c>
      <c r="I32" s="536"/>
      <c r="J32" s="263"/>
      <c r="K32" s="263"/>
      <c r="L32" s="263"/>
      <c r="M32" s="263"/>
      <c r="N32" s="264" t="s">
        <v>50</v>
      </c>
    </row>
    <row r="33" spans="2:16" ht="14.25" x14ac:dyDescent="0.15">
      <c r="B33" s="203"/>
      <c r="C33" s="204"/>
      <c r="D33" s="265"/>
      <c r="E33" s="266"/>
      <c r="F33" s="266"/>
      <c r="G33" s="266"/>
      <c r="H33" s="266"/>
      <c r="I33" s="266"/>
      <c r="J33" s="266"/>
      <c r="K33" s="266"/>
      <c r="L33" s="266"/>
      <c r="M33" s="266"/>
      <c r="N33" s="267"/>
    </row>
    <row r="34" spans="2:16" ht="14.25" customHeight="1" x14ac:dyDescent="0.15">
      <c r="B34" s="518" t="s">
        <v>51</v>
      </c>
      <c r="C34" s="527"/>
      <c r="D34" s="266"/>
      <c r="E34" s="266"/>
      <c r="F34" s="525" t="s">
        <v>52</v>
      </c>
      <c r="G34" s="525"/>
      <c r="H34" s="525"/>
      <c r="I34" s="266"/>
      <c r="J34" s="265"/>
      <c r="K34" s="525" t="s">
        <v>53</v>
      </c>
      <c r="L34" s="525"/>
      <c r="M34" s="525"/>
      <c r="N34" s="267"/>
    </row>
    <row r="35" spans="2:16" x14ac:dyDescent="0.15">
      <c r="B35" s="17"/>
      <c r="C35" s="18"/>
      <c r="D35" s="263"/>
      <c r="E35" s="263"/>
      <c r="F35" s="263"/>
      <c r="G35" s="263"/>
      <c r="H35" s="263"/>
      <c r="I35" s="263"/>
      <c r="J35" s="263"/>
      <c r="K35" s="263"/>
      <c r="L35" s="263"/>
      <c r="M35" s="263"/>
      <c r="N35" s="268"/>
    </row>
    <row r="36" spans="2:16" ht="13.5" customHeight="1" x14ac:dyDescent="0.15">
      <c r="B36" s="518"/>
      <c r="C36" s="527"/>
      <c r="D36" s="266"/>
      <c r="E36" s="266"/>
      <c r="F36" s="266"/>
      <c r="G36" s="266"/>
      <c r="H36" s="266"/>
      <c r="I36" s="266"/>
      <c r="J36" s="266"/>
      <c r="K36" s="266"/>
      <c r="L36" s="266"/>
      <c r="M36" s="266"/>
      <c r="N36" s="267"/>
    </row>
    <row r="37" spans="2:16" ht="17.25" x14ac:dyDescent="0.2">
      <c r="B37" s="518" t="s">
        <v>54</v>
      </c>
      <c r="C37" s="527"/>
      <c r="D37" s="528"/>
      <c r="E37" s="529"/>
      <c r="F37" s="529"/>
      <c r="G37" s="529"/>
      <c r="H37" s="529"/>
      <c r="I37" s="529"/>
      <c r="J37" s="529"/>
      <c r="K37" s="529"/>
      <c r="L37" s="529"/>
      <c r="M37" s="529"/>
      <c r="N37" s="530"/>
    </row>
    <row r="38" spans="2:16" x14ac:dyDescent="0.15">
      <c r="B38" s="17"/>
      <c r="C38" s="18"/>
      <c r="D38" s="263"/>
      <c r="E38" s="263"/>
      <c r="F38" s="263"/>
      <c r="G38" s="263"/>
      <c r="H38" s="263"/>
      <c r="I38" s="263"/>
      <c r="J38" s="263"/>
      <c r="K38" s="263"/>
      <c r="L38" s="263"/>
      <c r="M38" s="263"/>
      <c r="N38" s="268"/>
    </row>
    <row r="39" spans="2:16" ht="19.5" customHeight="1" x14ac:dyDescent="0.15">
      <c r="B39" s="531" t="s">
        <v>55</v>
      </c>
      <c r="C39" s="532"/>
      <c r="D39" s="533"/>
      <c r="E39" s="534"/>
      <c r="F39" s="534"/>
      <c r="G39" s="534"/>
      <c r="H39" s="534"/>
      <c r="I39" s="534"/>
      <c r="J39" s="534"/>
      <c r="K39" s="534"/>
      <c r="L39" s="534"/>
      <c r="M39" s="534"/>
      <c r="N39" s="535"/>
      <c r="P39" s="198" t="s">
        <v>290</v>
      </c>
    </row>
    <row r="40" spans="2:16" x14ac:dyDescent="0.15">
      <c r="B40" s="518" t="s">
        <v>56</v>
      </c>
      <c r="C40" s="519"/>
      <c r="D40" s="521"/>
      <c r="E40" s="522"/>
      <c r="F40" s="522"/>
      <c r="G40" s="522"/>
      <c r="H40" s="522"/>
      <c r="I40" s="522"/>
      <c r="J40" s="522"/>
      <c r="K40" s="522"/>
      <c r="L40" s="522"/>
      <c r="M40" s="522"/>
      <c r="N40" s="523"/>
    </row>
    <row r="41" spans="2:16" x14ac:dyDescent="0.15">
      <c r="B41" s="520"/>
      <c r="C41" s="519"/>
      <c r="D41" s="524"/>
      <c r="E41" s="525"/>
      <c r="F41" s="525"/>
      <c r="G41" s="525"/>
      <c r="H41" s="525"/>
      <c r="I41" s="525"/>
      <c r="J41" s="525"/>
      <c r="K41" s="525"/>
      <c r="L41" s="525"/>
      <c r="M41" s="525"/>
      <c r="N41" s="526"/>
    </row>
    <row r="42" spans="2:16" x14ac:dyDescent="0.15">
      <c r="B42" s="17"/>
      <c r="C42" s="18"/>
      <c r="D42" s="263"/>
      <c r="E42" s="263"/>
      <c r="F42" s="263"/>
      <c r="G42" s="263"/>
      <c r="H42" s="263"/>
      <c r="I42" s="263"/>
      <c r="J42" s="263"/>
      <c r="K42" s="263"/>
      <c r="L42" s="263"/>
      <c r="M42" s="263"/>
      <c r="N42" s="268"/>
    </row>
    <row r="51" spans="3:4" x14ac:dyDescent="0.15">
      <c r="C51" t="s">
        <v>62</v>
      </c>
      <c r="D51" s="43" t="s">
        <v>63</v>
      </c>
    </row>
    <row r="52" spans="3:4" x14ac:dyDescent="0.15">
      <c r="D52" s="44" t="s">
        <v>64</v>
      </c>
    </row>
  </sheetData>
  <sheetProtection sheet="1" objects="1" scenarios="1" selectLockedCells="1"/>
  <mergeCells count="42">
    <mergeCell ref="G12:H14"/>
    <mergeCell ref="I12:N12"/>
    <mergeCell ref="I13:N13"/>
    <mergeCell ref="J14:M14"/>
    <mergeCell ref="M18:M20"/>
    <mergeCell ref="A1:B1"/>
    <mergeCell ref="G11:H11"/>
    <mergeCell ref="I11:N11"/>
    <mergeCell ref="J4:N4"/>
    <mergeCell ref="A2:N2"/>
    <mergeCell ref="B8:E9"/>
    <mergeCell ref="A8:A9"/>
    <mergeCell ref="F8:F9"/>
    <mergeCell ref="C26:M26"/>
    <mergeCell ref="C18:C20"/>
    <mergeCell ref="D18:D20"/>
    <mergeCell ref="E18:E20"/>
    <mergeCell ref="F18:F20"/>
    <mergeCell ref="K18:K20"/>
    <mergeCell ref="L18:L20"/>
    <mergeCell ref="G18:G20"/>
    <mergeCell ref="H18:H20"/>
    <mergeCell ref="I18:I20"/>
    <mergeCell ref="D22:N22"/>
    <mergeCell ref="J18:J20"/>
    <mergeCell ref="H32:I32"/>
    <mergeCell ref="B34:C34"/>
    <mergeCell ref="F34:H34"/>
    <mergeCell ref="K34:M34"/>
    <mergeCell ref="C27:M27"/>
    <mergeCell ref="H30:I30"/>
    <mergeCell ref="B31:C31"/>
    <mergeCell ref="D31:G31"/>
    <mergeCell ref="H31:I31"/>
    <mergeCell ref="J31:M31"/>
    <mergeCell ref="B40:C41"/>
    <mergeCell ref="D40:N41"/>
    <mergeCell ref="B36:C36"/>
    <mergeCell ref="B37:C37"/>
    <mergeCell ref="D37:N37"/>
    <mergeCell ref="B39:C39"/>
    <mergeCell ref="D39:N39"/>
  </mergeCells>
  <phoneticPr fontId="22"/>
  <dataValidations count="1">
    <dataValidation type="list" allowBlank="1" showInputMessage="1" showErrorMessage="1" sqref="D23" xr:uid="{00000000-0002-0000-1600-000000000000}">
      <formula1>$D$51:$D$52</formula1>
    </dataValidation>
  </dataValidations>
  <printOptions horizontalCentered="1"/>
  <pageMargins left="0.59055118110236227" right="0.59055118110236227" top="0.59055118110236227" bottom="0.59055118110236227" header="0.51181102362204722" footer="0.51181102362204722"/>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tabColor theme="3" tint="0.59999389629810485"/>
  </sheetPr>
  <dimension ref="A1:N31"/>
  <sheetViews>
    <sheetView showZeros="0" workbookViewId="0">
      <selection activeCell="E15" sqref="E15:G15"/>
    </sheetView>
  </sheetViews>
  <sheetFormatPr defaultColWidth="9" defaultRowHeight="20.100000000000001" customHeight="1" x14ac:dyDescent="0.15"/>
  <cols>
    <col min="1" max="1" width="3.75" style="45" customWidth="1"/>
    <col min="2" max="2" width="9.75" style="45" customWidth="1"/>
    <col min="3" max="3" width="6.25" style="45" customWidth="1"/>
    <col min="4" max="4" width="7" style="45" customWidth="1"/>
    <col min="5" max="5" width="6.25" style="45" customWidth="1"/>
    <col min="6" max="7" width="3.75" style="45" customWidth="1"/>
    <col min="8" max="9" width="7.5" style="45" customWidth="1"/>
    <col min="10" max="10" width="7.375" style="45" customWidth="1"/>
    <col min="11" max="11" width="6.5" style="45" customWidth="1"/>
    <col min="12" max="12" width="9.75" style="45" customWidth="1"/>
    <col min="13" max="16384" width="9" style="45"/>
  </cols>
  <sheetData>
    <row r="1" spans="1:13" ht="20.100000000000001" customHeight="1" x14ac:dyDescent="0.15">
      <c r="A1" s="357" t="s">
        <v>28</v>
      </c>
      <c r="B1" s="357"/>
      <c r="C1" s="357"/>
      <c r="D1" s="357"/>
      <c r="E1" s="357"/>
      <c r="F1" s="357"/>
      <c r="G1" s="357"/>
      <c r="H1" s="357"/>
      <c r="I1" s="357"/>
      <c r="J1" s="357"/>
      <c r="K1" s="357"/>
      <c r="L1" s="357"/>
      <c r="M1" s="1" t="s">
        <v>322</v>
      </c>
    </row>
    <row r="2" spans="1:13" ht="20.100000000000001" customHeight="1" x14ac:dyDescent="0.15">
      <c r="A2" s="32"/>
      <c r="B2" s="32"/>
      <c r="C2" s="32"/>
      <c r="D2" s="32"/>
      <c r="E2" s="32"/>
      <c r="F2" s="32"/>
      <c r="G2" s="32"/>
      <c r="H2" s="32"/>
      <c r="I2" s="32"/>
      <c r="J2" s="32"/>
      <c r="K2" s="32"/>
      <c r="L2" s="32"/>
      <c r="M2" s="1" t="s">
        <v>327</v>
      </c>
    </row>
    <row r="4" spans="1:13" ht="28.9" customHeight="1" x14ac:dyDescent="0.15">
      <c r="A4" s="189">
        <v>1</v>
      </c>
      <c r="B4" s="126" t="s">
        <v>121</v>
      </c>
      <c r="D4" s="322" t="str">
        <f>'１当初入力シート'!C4</f>
        <v>（例）○○浄水場場内草刈及び搬出業務委託</v>
      </c>
      <c r="E4" s="322"/>
      <c r="F4" s="322"/>
      <c r="G4" s="322"/>
      <c r="H4" s="322"/>
      <c r="I4" s="322"/>
      <c r="J4" s="322"/>
      <c r="K4" s="322"/>
      <c r="L4" s="322"/>
    </row>
    <row r="5" spans="1:13" ht="20.100000000000001" customHeight="1" x14ac:dyDescent="0.15">
      <c r="A5" s="189"/>
      <c r="B5" s="205"/>
      <c r="D5" s="19"/>
      <c r="E5" s="19"/>
      <c r="F5" s="19"/>
      <c r="G5" s="19"/>
      <c r="H5" s="19"/>
      <c r="I5" s="19"/>
      <c r="J5" s="19"/>
      <c r="K5" s="19"/>
      <c r="L5" s="19"/>
      <c r="M5" s="284" t="s">
        <v>340</v>
      </c>
    </row>
    <row r="6" spans="1:13" ht="20.100000000000001" customHeight="1" x14ac:dyDescent="0.15">
      <c r="A6" s="189"/>
      <c r="B6" s="205"/>
      <c r="M6" s="284" t="s">
        <v>341</v>
      </c>
    </row>
    <row r="7" spans="1:13" ht="20.100000000000001" customHeight="1" x14ac:dyDescent="0.15">
      <c r="A7" s="394">
        <v>2</v>
      </c>
      <c r="B7" s="564" t="s">
        <v>149</v>
      </c>
      <c r="C7" s="205"/>
      <c r="D7" s="45" t="s">
        <v>18</v>
      </c>
      <c r="E7" s="578">
        <f>'１当初入力シート'!C9</f>
        <v>46143</v>
      </c>
      <c r="F7" s="578"/>
      <c r="G7" s="578"/>
      <c r="H7" s="578"/>
      <c r="I7" s="578"/>
      <c r="J7" s="33"/>
      <c r="K7" s="579">
        <f>'１当初入力シート'!G9</f>
        <v>20</v>
      </c>
      <c r="L7" s="325" t="s">
        <v>29</v>
      </c>
      <c r="M7" s="284" t="s">
        <v>342</v>
      </c>
    </row>
    <row r="8" spans="1:13" ht="20.100000000000001" customHeight="1" x14ac:dyDescent="0.15">
      <c r="A8" s="394"/>
      <c r="B8" s="564"/>
      <c r="C8" s="205"/>
      <c r="D8" s="45" t="s">
        <v>19</v>
      </c>
      <c r="E8" s="324">
        <f>'１当初入力シート'!E9</f>
        <v>46162</v>
      </c>
      <c r="F8" s="324"/>
      <c r="G8" s="324"/>
      <c r="H8" s="324"/>
      <c r="I8" s="324"/>
      <c r="J8" s="33"/>
      <c r="K8" s="579"/>
      <c r="L8" s="325"/>
      <c r="M8" s="1"/>
    </row>
    <row r="9" spans="1:13" ht="20.100000000000001" customHeight="1" x14ac:dyDescent="0.15">
      <c r="A9" s="189"/>
      <c r="B9" s="205"/>
    </row>
    <row r="10" spans="1:13" ht="20.100000000000001" customHeight="1" x14ac:dyDescent="0.15">
      <c r="A10" s="189">
        <v>3</v>
      </c>
      <c r="B10" s="205" t="s">
        <v>30</v>
      </c>
      <c r="D10" s="573">
        <f>H15</f>
        <v>0</v>
      </c>
      <c r="E10" s="573"/>
      <c r="F10" s="573"/>
      <c r="G10" s="573"/>
    </row>
    <row r="11" spans="1:13" ht="20.100000000000001" customHeight="1" x14ac:dyDescent="0.15">
      <c r="A11" s="189"/>
      <c r="B11" s="205"/>
      <c r="D11" s="34"/>
      <c r="E11" s="34"/>
      <c r="F11" s="34"/>
      <c r="G11" s="34"/>
    </row>
    <row r="12" spans="1:13" ht="30" customHeight="1" x14ac:dyDescent="0.15">
      <c r="A12" s="574" t="s">
        <v>31</v>
      </c>
      <c r="B12" s="574"/>
      <c r="C12" s="574"/>
      <c r="D12" s="574"/>
      <c r="E12" s="574"/>
      <c r="F12" s="574"/>
      <c r="G12" s="574"/>
      <c r="H12" s="574"/>
      <c r="I12" s="574"/>
      <c r="J12" s="574"/>
      <c r="K12" s="574"/>
      <c r="L12" s="574"/>
    </row>
    <row r="13" spans="1:13" ht="20.100000000000001" customHeight="1" x14ac:dyDescent="0.15">
      <c r="A13" s="575" t="s">
        <v>6</v>
      </c>
      <c r="B13" s="575"/>
      <c r="C13" s="575"/>
      <c r="D13" s="575"/>
      <c r="E13" s="362" t="s">
        <v>32</v>
      </c>
      <c r="F13" s="363"/>
      <c r="G13" s="364"/>
      <c r="H13" s="575" t="s">
        <v>30</v>
      </c>
      <c r="I13" s="575"/>
      <c r="J13" s="575"/>
      <c r="K13" s="576" t="s">
        <v>33</v>
      </c>
      <c r="L13" s="577"/>
      <c r="M13" s="154" t="s">
        <v>248</v>
      </c>
    </row>
    <row r="14" spans="1:13" ht="18" customHeight="1" x14ac:dyDescent="0.15">
      <c r="A14" s="559" t="s">
        <v>17</v>
      </c>
      <c r="B14" s="560"/>
      <c r="C14" s="560"/>
      <c r="D14" s="560"/>
      <c r="E14" s="559" t="s">
        <v>34</v>
      </c>
      <c r="F14" s="560"/>
      <c r="G14" s="561"/>
      <c r="H14" s="560" t="s">
        <v>17</v>
      </c>
      <c r="I14" s="560"/>
      <c r="J14" s="560"/>
      <c r="K14" s="562"/>
      <c r="L14" s="563"/>
      <c r="M14" s="118" t="s">
        <v>24</v>
      </c>
    </row>
    <row r="15" spans="1:13" ht="33" customHeight="1" x14ac:dyDescent="0.15">
      <c r="A15" s="565">
        <f>'１当初入力シート'!F11</f>
        <v>550000</v>
      </c>
      <c r="B15" s="566"/>
      <c r="C15" s="566"/>
      <c r="D15" s="566"/>
      <c r="E15" s="567"/>
      <c r="F15" s="568"/>
      <c r="G15" s="569"/>
      <c r="H15" s="565">
        <f>ROUNDDOWN(A15*E15/100,-4)</f>
        <v>0</v>
      </c>
      <c r="I15" s="566"/>
      <c r="J15" s="570"/>
      <c r="K15" s="571"/>
      <c r="L15" s="572"/>
      <c r="M15" s="118" t="s">
        <v>328</v>
      </c>
    </row>
    <row r="17" spans="1:14" ht="20.100000000000001" customHeight="1" x14ac:dyDescent="0.15">
      <c r="A17" s="564" t="s">
        <v>131</v>
      </c>
      <c r="B17" s="564"/>
      <c r="C17" s="564"/>
      <c r="D17" s="564"/>
      <c r="E17" s="564"/>
      <c r="F17" s="564"/>
      <c r="G17" s="564"/>
      <c r="H17" s="564"/>
      <c r="I17" s="564"/>
      <c r="J17" s="564"/>
      <c r="K17" s="564"/>
      <c r="L17" s="564"/>
    </row>
    <row r="18" spans="1:14" ht="20.100000000000001" customHeight="1" x14ac:dyDescent="0.15">
      <c r="A18" s="564" t="s">
        <v>35</v>
      </c>
      <c r="B18" s="564"/>
      <c r="C18" s="564"/>
      <c r="D18" s="564"/>
      <c r="E18" s="564"/>
      <c r="F18" s="564"/>
      <c r="G18" s="564"/>
      <c r="H18" s="564"/>
      <c r="I18" s="564"/>
      <c r="J18" s="564"/>
      <c r="K18" s="564"/>
      <c r="L18" s="564"/>
    </row>
    <row r="19" spans="1:14" ht="20.100000000000001" customHeight="1" x14ac:dyDescent="0.15">
      <c r="A19" s="564" t="s">
        <v>36</v>
      </c>
      <c r="B19" s="564"/>
      <c r="C19" s="564"/>
      <c r="D19" s="564"/>
      <c r="E19" s="564"/>
      <c r="F19" s="564"/>
      <c r="G19" s="564"/>
      <c r="H19" s="564"/>
      <c r="I19" s="564"/>
      <c r="J19" s="564"/>
      <c r="K19" s="564"/>
    </row>
    <row r="20" spans="1:14" ht="20.100000000000001" customHeight="1" x14ac:dyDescent="0.15">
      <c r="A20" s="205"/>
      <c r="B20" s="205"/>
      <c r="C20" s="205"/>
      <c r="D20" s="205"/>
      <c r="E20" s="205"/>
      <c r="F20" s="205"/>
      <c r="G20" s="205"/>
      <c r="H20" s="205"/>
      <c r="I20" s="205"/>
      <c r="J20" s="205"/>
    </row>
    <row r="22" spans="1:14" ht="20.100000000000001" customHeight="1" x14ac:dyDescent="0.15">
      <c r="I22" s="395" t="s">
        <v>179</v>
      </c>
      <c r="J22" s="395"/>
      <c r="K22" s="395"/>
      <c r="L22" s="395"/>
    </row>
    <row r="23" spans="1:14" ht="20.100000000000001" customHeight="1" x14ac:dyDescent="0.15">
      <c r="A23" s="45" t="s">
        <v>211</v>
      </c>
    </row>
    <row r="24" spans="1:14" ht="20.100000000000001" customHeight="1" x14ac:dyDescent="0.15">
      <c r="A24" s="45" t="s">
        <v>216</v>
      </c>
      <c r="C24" s="157" t="str">
        <f>'１当初入力シート'!B18</f>
        <v>原　口　正　弘</v>
      </c>
      <c r="D24" s="147"/>
      <c r="E24" s="147"/>
      <c r="F24" s="147"/>
    </row>
    <row r="25" spans="1:14" ht="20.100000000000001" customHeight="1" x14ac:dyDescent="0.15">
      <c r="B25" s="205"/>
      <c r="C25" s="205"/>
      <c r="D25" s="205"/>
      <c r="E25" s="205"/>
      <c r="F25" s="205"/>
      <c r="G25" s="205"/>
    </row>
    <row r="26" spans="1:14" ht="20.100000000000001" customHeight="1" x14ac:dyDescent="0.15">
      <c r="B26" s="205"/>
      <c r="C26" s="205"/>
      <c r="D26" s="205"/>
      <c r="E26" s="205"/>
      <c r="F26" s="205"/>
      <c r="G26" s="205"/>
    </row>
    <row r="27" spans="1:14" ht="20.100000000000001" customHeight="1" x14ac:dyDescent="0.15">
      <c r="C27" s="394" t="s">
        <v>98</v>
      </c>
      <c r="D27" s="394"/>
    </row>
    <row r="28" spans="1:14" ht="20.100000000000001" customHeight="1" x14ac:dyDescent="0.15">
      <c r="D28" s="407" t="s">
        <v>103</v>
      </c>
      <c r="E28" s="407"/>
      <c r="F28" s="407"/>
      <c r="G28" s="58"/>
      <c r="H28" s="398" t="str">
        <f>'１当初入力シート'!C13</f>
        <v>田川市大字伊田１１１１番地</v>
      </c>
      <c r="I28" s="398"/>
      <c r="J28" s="398"/>
      <c r="K28" s="398"/>
      <c r="L28" s="398"/>
      <c r="M28" s="81"/>
      <c r="N28" s="81"/>
    </row>
    <row r="29" spans="1:14" ht="20.100000000000001" customHeight="1" x14ac:dyDescent="0.15">
      <c r="D29" s="407" t="s">
        <v>104</v>
      </c>
      <c r="E29" s="407"/>
      <c r="F29" s="407"/>
      <c r="G29" s="58"/>
      <c r="H29" s="398" t="str">
        <f>'１当初入力シート'!C14</f>
        <v>株式会社○○造園</v>
      </c>
      <c r="I29" s="398"/>
      <c r="J29" s="398"/>
      <c r="K29" s="398"/>
      <c r="L29" s="398"/>
      <c r="M29" s="81"/>
      <c r="N29" s="81"/>
    </row>
    <row r="30" spans="1:14" ht="20.100000000000001" customHeight="1" x14ac:dyDescent="0.15">
      <c r="D30" s="558" t="s">
        <v>105</v>
      </c>
      <c r="E30" s="558"/>
      <c r="F30" s="558"/>
      <c r="G30" s="59"/>
      <c r="H30" s="557" t="str">
        <f>'１当初入力シート'!C15</f>
        <v>代表取締役</v>
      </c>
      <c r="I30" s="557"/>
      <c r="J30" s="557"/>
      <c r="K30" s="557"/>
      <c r="L30" s="59"/>
      <c r="M30" s="61"/>
    </row>
    <row r="31" spans="1:14" ht="20.100000000000001" customHeight="1" x14ac:dyDescent="0.15">
      <c r="E31" s="59"/>
      <c r="F31" s="59"/>
      <c r="G31" s="59"/>
      <c r="H31" s="556" t="str">
        <f>'１当初入力シート'!E15</f>
        <v>○○　△△</v>
      </c>
      <c r="I31" s="556"/>
      <c r="J31" s="556"/>
      <c r="K31" s="556"/>
      <c r="L31" s="59"/>
      <c r="M31" s="154" t="s">
        <v>337</v>
      </c>
      <c r="N31" s="59"/>
    </row>
  </sheetData>
  <sheetProtection sheet="1" objects="1" scenarios="1" selectLockedCells="1"/>
  <mergeCells count="34">
    <mergeCell ref="A1:L1"/>
    <mergeCell ref="D4:L4"/>
    <mergeCell ref="A7:A8"/>
    <mergeCell ref="B7:B8"/>
    <mergeCell ref="E7:I7"/>
    <mergeCell ref="K7:K8"/>
    <mergeCell ref="L7:L8"/>
    <mergeCell ref="E8:I8"/>
    <mergeCell ref="D10:G10"/>
    <mergeCell ref="A12:L12"/>
    <mergeCell ref="A13:D13"/>
    <mergeCell ref="E13:G13"/>
    <mergeCell ref="H13:J13"/>
    <mergeCell ref="K13:L13"/>
    <mergeCell ref="I22:L22"/>
    <mergeCell ref="A14:D14"/>
    <mergeCell ref="E14:G14"/>
    <mergeCell ref="H14:J14"/>
    <mergeCell ref="K14:L14"/>
    <mergeCell ref="A17:L17"/>
    <mergeCell ref="A18:L18"/>
    <mergeCell ref="A19:K19"/>
    <mergeCell ref="A15:D15"/>
    <mergeCell ref="E15:G15"/>
    <mergeCell ref="H15:J15"/>
    <mergeCell ref="K15:L15"/>
    <mergeCell ref="D28:F28"/>
    <mergeCell ref="D29:F29"/>
    <mergeCell ref="C27:D27"/>
    <mergeCell ref="H28:L28"/>
    <mergeCell ref="H31:K31"/>
    <mergeCell ref="H30:K30"/>
    <mergeCell ref="H29:L29"/>
    <mergeCell ref="D30:F30"/>
  </mergeCells>
  <phoneticPr fontId="22"/>
  <printOptions horizontalCentered="1"/>
  <pageMargins left="0.78740157480314965" right="0.78740157480314965" top="0.59055118110236227" bottom="0.59055118110236227" header="0.31496062992125984" footer="0.31496062992125984"/>
  <pageSetup paperSize="9" orientation="portrait" blackAndWhite="1"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S38"/>
  <sheetViews>
    <sheetView workbookViewId="0">
      <selection activeCell="F22" sqref="F22:O22"/>
    </sheetView>
  </sheetViews>
  <sheetFormatPr defaultRowHeight="13.5" x14ac:dyDescent="0.15"/>
  <cols>
    <col min="1" max="1" width="9.75" customWidth="1"/>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19" ht="24.75" customHeight="1" x14ac:dyDescent="0.2">
      <c r="A1" s="517" t="s">
        <v>249</v>
      </c>
      <c r="B1" s="517"/>
      <c r="C1" s="517"/>
      <c r="Q1" s="188" t="s">
        <v>309</v>
      </c>
    </row>
    <row r="2" spans="1:19" ht="21" x14ac:dyDescent="0.2">
      <c r="A2" s="515" t="s">
        <v>38</v>
      </c>
      <c r="B2" s="515"/>
      <c r="C2" s="515"/>
      <c r="D2" s="515"/>
      <c r="E2" s="515"/>
      <c r="F2" s="515"/>
      <c r="G2" s="515"/>
      <c r="H2" s="515"/>
      <c r="I2" s="515"/>
      <c r="J2" s="515"/>
      <c r="K2" s="515"/>
      <c r="L2" s="515"/>
      <c r="M2" s="515"/>
      <c r="N2" s="515"/>
      <c r="O2" s="515"/>
      <c r="P2" s="515"/>
      <c r="Q2" s="161" t="s">
        <v>325</v>
      </c>
    </row>
    <row r="3" spans="1:19" ht="18.75" customHeight="1" x14ac:dyDescent="0.15">
      <c r="A3" s="35"/>
      <c r="Q3" s="161"/>
    </row>
    <row r="4" spans="1:19" ht="15.95" customHeight="1" x14ac:dyDescent="0.15">
      <c r="G4" s="196"/>
      <c r="H4" s="196"/>
      <c r="I4" s="196"/>
      <c r="J4" s="196"/>
      <c r="K4" s="196"/>
      <c r="L4" s="514" t="s">
        <v>134</v>
      </c>
      <c r="M4" s="514"/>
      <c r="N4" s="514"/>
      <c r="O4" s="514"/>
      <c r="P4" s="514"/>
      <c r="Q4" s="196"/>
    </row>
    <row r="5" spans="1:19" ht="18.75" customHeight="1" x14ac:dyDescent="0.2">
      <c r="A5" s="129" t="s">
        <v>217</v>
      </c>
      <c r="G5" s="131"/>
      <c r="H5" s="131"/>
      <c r="I5" s="131"/>
    </row>
    <row r="6" spans="1:19" ht="18.75" customHeight="1" x14ac:dyDescent="0.2">
      <c r="A6" s="129" t="s">
        <v>215</v>
      </c>
      <c r="B6" s="129" t="str">
        <f>'１当初入力シート'!B18</f>
        <v>原　口　正　弘</v>
      </c>
      <c r="C6" s="129"/>
      <c r="D6" s="129"/>
      <c r="E6" s="129" t="s">
        <v>74</v>
      </c>
      <c r="F6" s="129"/>
      <c r="G6" s="131"/>
      <c r="H6" s="131"/>
      <c r="I6" s="131"/>
      <c r="Q6" s="181" t="s">
        <v>299</v>
      </c>
    </row>
    <row r="7" spans="1:19" ht="14.25" x14ac:dyDescent="0.15">
      <c r="A7" s="516" t="s">
        <v>4</v>
      </c>
      <c r="B7" s="603" t="str">
        <f>'１当初入力シート'!B20</f>
        <v>施設管理課</v>
      </c>
      <c r="C7" s="603"/>
      <c r="D7" s="603"/>
      <c r="E7" s="603"/>
      <c r="F7" s="464" t="s">
        <v>5</v>
      </c>
      <c r="G7" s="196"/>
      <c r="H7" s="196"/>
    </row>
    <row r="8" spans="1:19" ht="14.25" x14ac:dyDescent="0.15">
      <c r="A8" s="516"/>
      <c r="B8" s="603"/>
      <c r="C8" s="603"/>
      <c r="D8" s="603"/>
      <c r="E8" s="603"/>
      <c r="F8" s="464"/>
      <c r="G8" s="196"/>
      <c r="H8" s="196"/>
      <c r="Q8" s="16" t="s">
        <v>314</v>
      </c>
      <c r="R8" s="27"/>
    </row>
    <row r="9" spans="1:19" ht="32.25" customHeight="1" x14ac:dyDescent="0.15">
      <c r="B9" s="517"/>
      <c r="C9" s="517"/>
      <c r="D9" s="517"/>
      <c r="E9" s="517"/>
      <c r="G9" s="469" t="s">
        <v>65</v>
      </c>
      <c r="H9" s="469"/>
      <c r="I9" s="484" t="str">
        <f>'１当初入力シート'!C13</f>
        <v>田川市大字伊田１１１１番地</v>
      </c>
      <c r="J9" s="484"/>
      <c r="K9" s="484"/>
      <c r="L9" s="484"/>
      <c r="M9" s="484"/>
      <c r="N9" s="484"/>
      <c r="O9" s="484"/>
      <c r="P9" s="484"/>
      <c r="Q9" s="192"/>
    </row>
    <row r="10" spans="1:19" ht="29.25" customHeight="1" x14ac:dyDescent="0.15">
      <c r="F10" s="46" t="s">
        <v>39</v>
      </c>
      <c r="G10" s="512" t="s">
        <v>66</v>
      </c>
      <c r="H10" s="512"/>
      <c r="I10" s="484" t="str">
        <f>'１当初入力シート'!C14</f>
        <v>株式会社○○造園</v>
      </c>
      <c r="J10" s="484"/>
      <c r="K10" s="484"/>
      <c r="L10" s="484"/>
      <c r="M10" s="484"/>
      <c r="N10" s="484"/>
      <c r="O10" s="484"/>
      <c r="P10" s="484"/>
    </row>
    <row r="11" spans="1:19" ht="29.25" customHeight="1" x14ac:dyDescent="0.15">
      <c r="F11" s="46"/>
      <c r="G11" s="512"/>
      <c r="H11" s="512"/>
      <c r="I11" s="484" t="str">
        <f>'１当初入力シート'!C15</f>
        <v>代表取締役</v>
      </c>
      <c r="J11" s="484"/>
      <c r="K11" s="484"/>
      <c r="L11" s="484"/>
      <c r="M11" s="484"/>
      <c r="N11" s="484"/>
      <c r="O11" s="484"/>
      <c r="P11" s="484"/>
    </row>
    <row r="12" spans="1:19" ht="30.75" customHeight="1" x14ac:dyDescent="0.15">
      <c r="E12" s="23"/>
      <c r="G12" s="512"/>
      <c r="H12" s="512"/>
      <c r="J12" s="464" t="str">
        <f>'１当初入力シート'!E15</f>
        <v>○○　△△</v>
      </c>
      <c r="K12" s="464"/>
      <c r="L12" s="464"/>
      <c r="M12" s="464"/>
      <c r="N12" s="464"/>
      <c r="O12" s="464"/>
      <c r="P12" s="195" t="s">
        <v>2</v>
      </c>
      <c r="Q12" s="161" t="s">
        <v>264</v>
      </c>
      <c r="S12" s="192"/>
    </row>
    <row r="14" spans="1:19" x14ac:dyDescent="0.15">
      <c r="D14" s="3"/>
      <c r="E14" s="3"/>
      <c r="F14" s="3"/>
      <c r="G14" s="3"/>
      <c r="H14" s="3"/>
      <c r="I14" s="3"/>
      <c r="M14" s="3"/>
      <c r="N14" s="3"/>
      <c r="O14" s="3"/>
    </row>
    <row r="15" spans="1:19" ht="12.75" customHeight="1" x14ac:dyDescent="0.15">
      <c r="C15" s="500" t="s">
        <v>40</v>
      </c>
      <c r="D15" s="585"/>
      <c r="E15" s="580"/>
      <c r="F15" s="600"/>
      <c r="G15" s="594"/>
      <c r="H15" s="580"/>
      <c r="I15" s="588"/>
      <c r="J15" s="589"/>
      <c r="K15" s="594"/>
      <c r="L15" s="595"/>
      <c r="M15" s="580"/>
      <c r="N15" s="600"/>
      <c r="O15" s="595"/>
    </row>
    <row r="16" spans="1:19" ht="12.75" customHeight="1" x14ac:dyDescent="0.15">
      <c r="C16" s="501"/>
      <c r="D16" s="586"/>
      <c r="E16" s="581"/>
      <c r="F16" s="601"/>
      <c r="G16" s="596"/>
      <c r="H16" s="581"/>
      <c r="I16" s="590"/>
      <c r="J16" s="591"/>
      <c r="K16" s="596"/>
      <c r="L16" s="597"/>
      <c r="M16" s="581"/>
      <c r="N16" s="601"/>
      <c r="O16" s="597"/>
      <c r="Q16" s="161" t="s">
        <v>323</v>
      </c>
    </row>
    <row r="17" spans="2:19" ht="12.75" customHeight="1" x14ac:dyDescent="0.15">
      <c r="C17" s="502"/>
      <c r="D17" s="587"/>
      <c r="E17" s="582"/>
      <c r="F17" s="602"/>
      <c r="G17" s="598"/>
      <c r="H17" s="582"/>
      <c r="I17" s="592"/>
      <c r="J17" s="593"/>
      <c r="K17" s="598"/>
      <c r="L17" s="599"/>
      <c r="M17" s="582"/>
      <c r="N17" s="602"/>
      <c r="O17" s="599"/>
    </row>
    <row r="18" spans="2:19" ht="20.25" customHeight="1" x14ac:dyDescent="0.25">
      <c r="D18" s="36"/>
      <c r="E18" s="36"/>
      <c r="F18" s="36"/>
      <c r="G18" s="36"/>
      <c r="H18" s="36"/>
      <c r="I18" s="36"/>
      <c r="J18" s="36"/>
      <c r="K18" s="36"/>
      <c r="L18" s="36"/>
      <c r="M18" s="36"/>
      <c r="N18" s="36"/>
      <c r="O18" s="36"/>
    </row>
    <row r="19" spans="2:19" s="5" customFormat="1" ht="22.5" customHeight="1" x14ac:dyDescent="0.15">
      <c r="C19" s="584" t="s">
        <v>122</v>
      </c>
      <c r="D19" s="486"/>
      <c r="E19" s="486"/>
      <c r="F19" s="506" t="str">
        <f>'１当初入力シート'!C4</f>
        <v>（例）○○浄水場場内草刈及び搬出業務委託</v>
      </c>
      <c r="G19" s="507"/>
      <c r="H19" s="507"/>
      <c r="I19" s="507"/>
      <c r="J19" s="507"/>
      <c r="K19" s="507"/>
      <c r="L19" s="507"/>
      <c r="M19" s="507"/>
      <c r="N19" s="507"/>
      <c r="O19" s="508"/>
      <c r="Q19" s="435" t="s">
        <v>258</v>
      </c>
      <c r="R19" s="435"/>
      <c r="S19" s="435"/>
    </row>
    <row r="20" spans="2:19" s="5" customFormat="1" ht="22.5" customHeight="1" x14ac:dyDescent="0.15">
      <c r="C20" s="488"/>
      <c r="D20" s="489"/>
      <c r="E20" s="489"/>
      <c r="F20" s="509"/>
      <c r="G20" s="510"/>
      <c r="H20" s="510"/>
      <c r="I20" s="510"/>
      <c r="J20" s="510"/>
      <c r="K20" s="510"/>
      <c r="L20" s="510"/>
      <c r="M20" s="510"/>
      <c r="N20" s="510"/>
      <c r="O20" s="511"/>
      <c r="Q20" s="435"/>
      <c r="R20" s="435"/>
      <c r="S20" s="435"/>
    </row>
    <row r="21" spans="2:19" s="5" customFormat="1" ht="24" customHeight="1" x14ac:dyDescent="0.15">
      <c r="C21" s="462" t="s">
        <v>148</v>
      </c>
      <c r="D21" s="462"/>
      <c r="E21" s="470"/>
      <c r="F21" s="471">
        <f>'１当初入力シート'!C9</f>
        <v>46143</v>
      </c>
      <c r="G21" s="472"/>
      <c r="H21" s="472"/>
      <c r="I21" s="472"/>
      <c r="J21" s="583" t="s">
        <v>16</v>
      </c>
      <c r="K21" s="583"/>
      <c r="L21" s="473">
        <f>'13工程'!H6</f>
        <v>46162</v>
      </c>
      <c r="M21" s="473"/>
      <c r="N21" s="473"/>
      <c r="O21" s="474"/>
      <c r="Q21" s="198" t="s">
        <v>331</v>
      </c>
    </row>
    <row r="22" spans="2:19" s="5" customFormat="1" ht="24" customHeight="1" x14ac:dyDescent="0.15">
      <c r="C22" s="462" t="s">
        <v>6</v>
      </c>
      <c r="D22" s="462"/>
      <c r="E22" s="462"/>
      <c r="F22" s="465">
        <f>'１当初入力シート'!F11</f>
        <v>550000</v>
      </c>
      <c r="G22" s="465"/>
      <c r="H22" s="465"/>
      <c r="I22" s="465"/>
      <c r="J22" s="465"/>
      <c r="K22" s="465"/>
      <c r="L22" s="465"/>
      <c r="M22" s="465"/>
      <c r="N22" s="465"/>
      <c r="O22" s="465"/>
      <c r="Q22" s="161" t="s">
        <v>329</v>
      </c>
    </row>
    <row r="23" spans="2:19" s="5" customFormat="1" ht="24" customHeight="1" x14ac:dyDescent="0.15">
      <c r="C23" s="462" t="s">
        <v>41</v>
      </c>
      <c r="D23" s="462"/>
      <c r="E23" s="462"/>
      <c r="F23" s="466">
        <v>0</v>
      </c>
      <c r="G23" s="466"/>
      <c r="H23" s="466"/>
      <c r="I23" s="466"/>
      <c r="J23" s="466"/>
      <c r="K23" s="466"/>
      <c r="L23" s="466"/>
      <c r="M23" s="466"/>
      <c r="N23" s="466"/>
      <c r="O23" s="466"/>
      <c r="Q23" s="161" t="s">
        <v>330</v>
      </c>
    </row>
    <row r="24" spans="2:19" s="5" customFormat="1" ht="24" customHeight="1" x14ac:dyDescent="0.15">
      <c r="C24" s="462" t="s">
        <v>42</v>
      </c>
      <c r="D24" s="462"/>
      <c r="E24" s="462"/>
      <c r="F24" s="466">
        <f>'22前金申請'!H15</f>
        <v>0</v>
      </c>
      <c r="G24" s="466"/>
      <c r="H24" s="466"/>
      <c r="I24" s="466"/>
      <c r="J24" s="466"/>
      <c r="K24" s="466"/>
      <c r="L24" s="466"/>
      <c r="M24" s="466"/>
      <c r="N24" s="466"/>
      <c r="O24" s="466"/>
    </row>
    <row r="25" spans="2:19" ht="16.5" customHeight="1" x14ac:dyDescent="0.15">
      <c r="C25" s="192"/>
      <c r="D25" s="192"/>
      <c r="E25" s="192"/>
    </row>
    <row r="26" spans="2:19" ht="21" customHeight="1" x14ac:dyDescent="0.15">
      <c r="C26" s="464" t="s">
        <v>43</v>
      </c>
      <c r="D26" s="464"/>
      <c r="E26" s="464"/>
      <c r="F26" s="464"/>
      <c r="G26" s="464"/>
      <c r="H26" s="464"/>
      <c r="I26" s="464"/>
      <c r="J26" s="464"/>
      <c r="K26" s="464"/>
      <c r="L26" s="464"/>
      <c r="M26" s="464"/>
      <c r="N26" s="464"/>
      <c r="O26" s="464"/>
    </row>
    <row r="27" spans="2:19" ht="20.25" customHeight="1" x14ac:dyDescent="0.15">
      <c r="C27" s="464" t="s">
        <v>44</v>
      </c>
      <c r="D27" s="464"/>
      <c r="E27" s="464"/>
      <c r="F27" s="464"/>
      <c r="G27" s="464"/>
      <c r="H27" s="464"/>
      <c r="I27" s="464"/>
      <c r="J27" s="464"/>
      <c r="K27" s="464"/>
      <c r="L27" s="464"/>
      <c r="M27" s="464"/>
      <c r="N27" s="464"/>
      <c r="O27" s="464"/>
    </row>
    <row r="28" spans="2:19" ht="21" customHeight="1" x14ac:dyDescent="0.15"/>
    <row r="29" spans="2:19" s="5" customFormat="1" ht="15.75" customHeight="1" x14ac:dyDescent="0.15">
      <c r="B29" s="6"/>
      <c r="C29" s="37"/>
      <c r="D29" s="249"/>
      <c r="E29" s="249"/>
      <c r="F29" s="249"/>
      <c r="G29" s="250"/>
      <c r="H29" s="460" t="s">
        <v>45</v>
      </c>
      <c r="I29" s="460"/>
      <c r="J29" s="460"/>
      <c r="K29" s="460"/>
      <c r="L29" s="249"/>
      <c r="M29" s="249"/>
      <c r="N29" s="249"/>
      <c r="O29" s="249"/>
      <c r="P29" s="247" t="s">
        <v>46</v>
      </c>
    </row>
    <row r="30" spans="2:19" s="5" customFormat="1" ht="15.75" customHeight="1" x14ac:dyDescent="0.15">
      <c r="B30" s="457" t="s">
        <v>47</v>
      </c>
      <c r="C30" s="458"/>
      <c r="D30" s="461"/>
      <c r="E30" s="459"/>
      <c r="F30" s="459"/>
      <c r="G30" s="459"/>
      <c r="H30" s="459" t="s">
        <v>48</v>
      </c>
      <c r="I30" s="459"/>
      <c r="J30" s="459"/>
      <c r="K30" s="459"/>
      <c r="L30" s="459"/>
      <c r="M30" s="459"/>
      <c r="N30" s="459"/>
      <c r="O30" s="459"/>
      <c r="P30" s="251"/>
      <c r="Q30" s="198" t="s">
        <v>267</v>
      </c>
    </row>
    <row r="31" spans="2:19" s="5" customFormat="1" ht="15.75" customHeight="1" x14ac:dyDescent="0.15">
      <c r="B31" s="199"/>
      <c r="C31" s="200"/>
      <c r="D31" s="252"/>
      <c r="E31" s="253"/>
      <c r="F31" s="253"/>
      <c r="G31" s="252"/>
      <c r="H31" s="445" t="s">
        <v>49</v>
      </c>
      <c r="I31" s="445"/>
      <c r="J31" s="445"/>
      <c r="K31" s="445"/>
      <c r="L31" s="253"/>
      <c r="M31" s="253"/>
      <c r="N31" s="253"/>
      <c r="O31" s="253"/>
      <c r="P31" s="248" t="s">
        <v>50</v>
      </c>
    </row>
    <row r="32" spans="2:19" s="5" customFormat="1" ht="9.75" customHeight="1" x14ac:dyDescent="0.15">
      <c r="B32" s="201"/>
      <c r="C32" s="202"/>
      <c r="D32" s="254"/>
      <c r="E32" s="255"/>
      <c r="F32" s="255"/>
      <c r="G32" s="255"/>
      <c r="H32" s="255"/>
      <c r="I32" s="255"/>
      <c r="J32" s="255"/>
      <c r="K32" s="255"/>
      <c r="L32" s="255"/>
      <c r="M32" s="255"/>
      <c r="N32" s="255"/>
      <c r="O32" s="255"/>
      <c r="P32" s="256"/>
    </row>
    <row r="33" spans="2:17" s="5" customFormat="1" ht="14.25" customHeight="1" x14ac:dyDescent="0.15">
      <c r="B33" s="457" t="s">
        <v>51</v>
      </c>
      <c r="C33" s="458"/>
      <c r="D33" s="255"/>
      <c r="E33" s="255"/>
      <c r="F33" s="459" t="s">
        <v>52</v>
      </c>
      <c r="G33" s="459"/>
      <c r="H33" s="459"/>
      <c r="I33" s="255"/>
      <c r="J33" s="255"/>
      <c r="K33" s="255"/>
      <c r="L33" s="254"/>
      <c r="M33" s="459" t="s">
        <v>53</v>
      </c>
      <c r="N33" s="459"/>
      <c r="O33" s="459"/>
      <c r="P33" s="256"/>
    </row>
    <row r="34" spans="2:17" s="5" customFormat="1" ht="9.75" customHeight="1" x14ac:dyDescent="0.15">
      <c r="B34" s="447"/>
      <c r="C34" s="448"/>
      <c r="D34" s="253"/>
      <c r="E34" s="253"/>
      <c r="F34" s="253"/>
      <c r="G34" s="253"/>
      <c r="H34" s="253"/>
      <c r="I34" s="253"/>
      <c r="J34" s="253"/>
      <c r="K34" s="253"/>
      <c r="L34" s="253"/>
      <c r="M34" s="253"/>
      <c r="N34" s="253"/>
      <c r="O34" s="253"/>
      <c r="P34" s="257"/>
    </row>
    <row r="35" spans="2:17" s="5" customFormat="1" ht="30" customHeight="1" x14ac:dyDescent="0.15">
      <c r="B35" s="447" t="s">
        <v>54</v>
      </c>
      <c r="C35" s="448"/>
      <c r="D35" s="449"/>
      <c r="E35" s="450"/>
      <c r="F35" s="450"/>
      <c r="G35" s="450"/>
      <c r="H35" s="450"/>
      <c r="I35" s="450"/>
      <c r="J35" s="450"/>
      <c r="K35" s="450"/>
      <c r="L35" s="450"/>
      <c r="M35" s="450"/>
      <c r="N35" s="450"/>
      <c r="O35" s="450"/>
      <c r="P35" s="451"/>
    </row>
    <row r="36" spans="2:17" s="5" customFormat="1" ht="16.5" customHeight="1" x14ac:dyDescent="0.15">
      <c r="B36" s="452" t="s">
        <v>55</v>
      </c>
      <c r="C36" s="453"/>
      <c r="D36" s="454"/>
      <c r="E36" s="455"/>
      <c r="F36" s="455"/>
      <c r="G36" s="455"/>
      <c r="H36" s="455"/>
      <c r="I36" s="455"/>
      <c r="J36" s="455"/>
      <c r="K36" s="455"/>
      <c r="L36" s="455"/>
      <c r="M36" s="455"/>
      <c r="N36" s="455"/>
      <c r="O36" s="455"/>
      <c r="P36" s="456"/>
      <c r="Q36" s="198" t="s">
        <v>290</v>
      </c>
    </row>
    <row r="37" spans="2:17" s="5" customFormat="1" x14ac:dyDescent="0.15">
      <c r="B37" s="437" t="s">
        <v>56</v>
      </c>
      <c r="C37" s="438"/>
      <c r="D37" s="441"/>
      <c r="E37" s="442"/>
      <c r="F37" s="442"/>
      <c r="G37" s="442"/>
      <c r="H37" s="442"/>
      <c r="I37" s="442"/>
      <c r="J37" s="442"/>
      <c r="K37" s="442"/>
      <c r="L37" s="442"/>
      <c r="M37" s="442"/>
      <c r="N37" s="442"/>
      <c r="O37" s="442"/>
      <c r="P37" s="443"/>
    </row>
    <row r="38" spans="2:17" s="5" customFormat="1" ht="18" customHeight="1" x14ac:dyDescent="0.15">
      <c r="B38" s="439"/>
      <c r="C38" s="440"/>
      <c r="D38" s="444"/>
      <c r="E38" s="445"/>
      <c r="F38" s="445"/>
      <c r="G38" s="445"/>
      <c r="H38" s="445"/>
      <c r="I38" s="445"/>
      <c r="J38" s="445"/>
      <c r="K38" s="445"/>
      <c r="L38" s="445"/>
      <c r="M38" s="445"/>
      <c r="N38" s="445"/>
      <c r="O38" s="445"/>
      <c r="P38" s="446"/>
    </row>
  </sheetData>
  <sheetProtection sheet="1" objects="1" scenarios="1" selectLockedCells="1"/>
  <mergeCells count="55">
    <mergeCell ref="A1:C1"/>
    <mergeCell ref="B9:E9"/>
    <mergeCell ref="G9:H9"/>
    <mergeCell ref="A2:P2"/>
    <mergeCell ref="L4:P4"/>
    <mergeCell ref="A7:A8"/>
    <mergeCell ref="B7:E8"/>
    <mergeCell ref="F7:F8"/>
    <mergeCell ref="I9:P9"/>
    <mergeCell ref="G10:H12"/>
    <mergeCell ref="I10:P10"/>
    <mergeCell ref="I11:P11"/>
    <mergeCell ref="J12:O12"/>
    <mergeCell ref="C19:E20"/>
    <mergeCell ref="F19:O20"/>
    <mergeCell ref="C15:C17"/>
    <mergeCell ref="D15:D17"/>
    <mergeCell ref="E15:E17"/>
    <mergeCell ref="I15:J17"/>
    <mergeCell ref="K15:L17"/>
    <mergeCell ref="M15:M17"/>
    <mergeCell ref="N15:N17"/>
    <mergeCell ref="O15:O17"/>
    <mergeCell ref="F15:F17"/>
    <mergeCell ref="G15:G17"/>
    <mergeCell ref="H15:H17"/>
    <mergeCell ref="C21:E21"/>
    <mergeCell ref="F21:I21"/>
    <mergeCell ref="J21:K21"/>
    <mergeCell ref="L21:O21"/>
    <mergeCell ref="D30:G30"/>
    <mergeCell ref="H30:K30"/>
    <mergeCell ref="L30:O30"/>
    <mergeCell ref="C22:E22"/>
    <mergeCell ref="F22:O22"/>
    <mergeCell ref="C23:E23"/>
    <mergeCell ref="F23:O23"/>
    <mergeCell ref="C24:E24"/>
    <mergeCell ref="F24:O24"/>
    <mergeCell ref="Q19:S20"/>
    <mergeCell ref="H31:K31"/>
    <mergeCell ref="B36:C36"/>
    <mergeCell ref="D36:P36"/>
    <mergeCell ref="B37:C38"/>
    <mergeCell ref="D37:P38"/>
    <mergeCell ref="B33:C33"/>
    <mergeCell ref="F33:H33"/>
    <mergeCell ref="M33:O33"/>
    <mergeCell ref="B34:C34"/>
    <mergeCell ref="B35:C35"/>
    <mergeCell ref="D35:P35"/>
    <mergeCell ref="C26:O26"/>
    <mergeCell ref="C27:O27"/>
    <mergeCell ref="H29:K29"/>
    <mergeCell ref="B30:C30"/>
  </mergeCells>
  <phoneticPr fontId="22"/>
  <printOptions horizontalCentered="1"/>
  <pageMargins left="0.78740157480314965" right="0.78740157480314965" top="0.51181102362204722" bottom="0.51181102362204722"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1C522-AFF2-42F0-BA1D-CF9AEE0DFA08}">
  <sheetPr>
    <tabColor rgb="FFFF0000"/>
  </sheetPr>
  <dimension ref="A1:CG88"/>
  <sheetViews>
    <sheetView workbookViewId="0">
      <selection activeCell="A2" sqref="A2"/>
    </sheetView>
  </sheetViews>
  <sheetFormatPr defaultColWidth="2.875" defaultRowHeight="15" customHeight="1" x14ac:dyDescent="0.15"/>
  <cols>
    <col min="1" max="29" width="2.875" style="28"/>
    <col min="30" max="30" width="9.625" style="28" bestFit="1" customWidth="1"/>
    <col min="31" max="16384" width="2.875" style="28"/>
  </cols>
  <sheetData>
    <row r="1" spans="1:33" s="106" customFormat="1" ht="30" customHeight="1" x14ac:dyDescent="0.15">
      <c r="A1" s="320" t="s">
        <v>111</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170"/>
    </row>
    <row r="2" spans="1:33" s="52" customFormat="1" ht="15" customHeight="1" x14ac:dyDescent="0.15">
      <c r="A2" s="270" t="s">
        <v>332</v>
      </c>
      <c r="B2" s="271"/>
      <c r="C2" s="271"/>
      <c r="D2" s="271"/>
      <c r="E2" s="271"/>
      <c r="F2" s="271"/>
      <c r="G2" s="271"/>
      <c r="H2" s="271"/>
      <c r="I2" s="271"/>
      <c r="J2" s="271"/>
    </row>
    <row r="3" spans="1:33" s="107" customFormat="1" ht="24.95" customHeight="1" x14ac:dyDescent="0.2">
      <c r="A3" s="107">
        <v>1</v>
      </c>
      <c r="C3" s="107" t="s">
        <v>192</v>
      </c>
      <c r="AG3" s="283" t="s">
        <v>339</v>
      </c>
    </row>
    <row r="4" spans="1:33" s="107" customFormat="1" ht="24.95" customHeight="1" x14ac:dyDescent="0.2">
      <c r="A4" s="107">
        <v>2</v>
      </c>
      <c r="C4" s="107" t="s">
        <v>154</v>
      </c>
    </row>
    <row r="5" spans="1:33" s="108" customFormat="1" ht="21.95" customHeight="1" x14ac:dyDescent="0.15">
      <c r="D5" s="108" t="s">
        <v>279</v>
      </c>
    </row>
    <row r="6" spans="1:33" s="108" customFormat="1" ht="21.95" customHeight="1" x14ac:dyDescent="0.15">
      <c r="C6" s="108" t="s">
        <v>280</v>
      </c>
    </row>
    <row r="7" spans="1:33" s="108" customFormat="1" ht="21.95" customHeight="1" x14ac:dyDescent="0.15">
      <c r="C7" s="28" t="s">
        <v>142</v>
      </c>
      <c r="D7" s="151"/>
      <c r="E7" s="28" t="s">
        <v>272</v>
      </c>
      <c r="F7" s="151"/>
      <c r="G7" s="151"/>
      <c r="H7" s="151"/>
      <c r="I7" s="28"/>
    </row>
    <row r="8" spans="1:33" ht="20.100000000000001" customHeight="1" x14ac:dyDescent="0.15">
      <c r="C8" s="28" t="s">
        <v>143</v>
      </c>
      <c r="D8" s="151"/>
      <c r="E8" s="28" t="s">
        <v>333</v>
      </c>
      <c r="F8" s="151"/>
      <c r="G8" s="151"/>
      <c r="H8" s="151"/>
      <c r="I8" s="108"/>
    </row>
    <row r="9" spans="1:33" ht="20.100000000000001" customHeight="1" x14ac:dyDescent="0.15">
      <c r="C9" s="28" t="s">
        <v>144</v>
      </c>
      <c r="D9" s="108"/>
      <c r="E9" s="28" t="s">
        <v>112</v>
      </c>
      <c r="F9" s="108"/>
      <c r="G9" s="108"/>
      <c r="H9" s="108"/>
      <c r="I9" s="108"/>
    </row>
    <row r="10" spans="1:33" ht="20.100000000000001" customHeight="1" x14ac:dyDescent="0.15">
      <c r="D10" s="151" t="s">
        <v>343</v>
      </c>
    </row>
    <row r="11" spans="1:33" ht="20.100000000000001" customHeight="1" x14ac:dyDescent="0.15">
      <c r="D11" s="151" t="s">
        <v>334</v>
      </c>
    </row>
    <row r="12" spans="1:33" s="108" customFormat="1" ht="21.95" customHeight="1" x14ac:dyDescent="0.15">
      <c r="C12" s="28"/>
      <c r="D12" s="168" t="s">
        <v>335</v>
      </c>
      <c r="E12" s="167"/>
      <c r="F12" s="169"/>
      <c r="G12" s="28"/>
      <c r="H12" s="28"/>
      <c r="I12" s="28"/>
    </row>
    <row r="13" spans="1:33" s="108" customFormat="1" ht="21.95" customHeight="1" x14ac:dyDescent="0.15">
      <c r="C13" s="28"/>
      <c r="D13" s="168" t="s">
        <v>336</v>
      </c>
      <c r="E13" s="167"/>
      <c r="F13" s="169"/>
      <c r="G13" s="28"/>
      <c r="H13" s="28"/>
      <c r="I13" s="28"/>
    </row>
    <row r="14" spans="1:33" ht="20.100000000000001" customHeight="1" x14ac:dyDescent="0.15">
      <c r="D14" s="168" t="s">
        <v>275</v>
      </c>
      <c r="E14" s="167"/>
      <c r="F14" s="169"/>
      <c r="AF14" s="108"/>
    </row>
    <row r="15" spans="1:33" s="107" customFormat="1" ht="24.95" customHeight="1" x14ac:dyDescent="0.2">
      <c r="A15" s="107">
        <v>3</v>
      </c>
      <c r="C15" s="107" t="s">
        <v>191</v>
      </c>
      <c r="AF15" s="108"/>
    </row>
    <row r="16" spans="1:33" s="107" customFormat="1" ht="24.95" customHeight="1" x14ac:dyDescent="0.2">
      <c r="A16" s="107">
        <v>4</v>
      </c>
      <c r="C16" s="107" t="s">
        <v>113</v>
      </c>
    </row>
    <row r="17" spans="1:85" s="107" customFormat="1" ht="24.95" customHeight="1" x14ac:dyDescent="0.2">
      <c r="A17" s="107">
        <v>5</v>
      </c>
      <c r="C17" s="107" t="s">
        <v>107</v>
      </c>
    </row>
    <row r="18" spans="1:85" s="107" customFormat="1" ht="24.95" customHeight="1" x14ac:dyDescent="0.2">
      <c r="A18" s="107">
        <v>6</v>
      </c>
      <c r="C18" s="107" t="s">
        <v>114</v>
      </c>
    </row>
    <row r="19" spans="1:85" s="107" customFormat="1" ht="24.95" customHeight="1" x14ac:dyDescent="0.2">
      <c r="A19" s="107">
        <v>7</v>
      </c>
      <c r="C19" s="107" t="s">
        <v>193</v>
      </c>
    </row>
    <row r="20" spans="1:85" s="107" customFormat="1" ht="24.95" customHeight="1" x14ac:dyDescent="0.2">
      <c r="A20" s="107">
        <v>8</v>
      </c>
      <c r="C20" s="107" t="s">
        <v>108</v>
      </c>
    </row>
    <row r="21" spans="1:85" s="108" customFormat="1" ht="21.95" customHeight="1" x14ac:dyDescent="0.2">
      <c r="A21" s="107">
        <v>9</v>
      </c>
      <c r="B21" s="107"/>
      <c r="C21" s="107" t="s">
        <v>27</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row>
    <row r="22" spans="1:85" s="108" customFormat="1" ht="21.95" customHeight="1" x14ac:dyDescent="0.2">
      <c r="D22" s="108" t="s">
        <v>115</v>
      </c>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row>
    <row r="23" spans="1:85" s="108" customFormat="1" ht="21.95" customHeight="1" x14ac:dyDescent="0.15">
      <c r="D23" s="108" t="s">
        <v>116</v>
      </c>
    </row>
    <row r="24" spans="1:85" s="108" customFormat="1" ht="21.95" customHeight="1" x14ac:dyDescent="0.15"/>
    <row r="25" spans="1:85" ht="21.95" customHeight="1" x14ac:dyDescent="0.15">
      <c r="A25" s="108"/>
      <c r="B25" s="108" t="s">
        <v>117</v>
      </c>
      <c r="C25" s="108"/>
      <c r="D25" s="108"/>
      <c r="E25" s="108" t="s">
        <v>276</v>
      </c>
      <c r="F25" s="108"/>
      <c r="G25" s="108"/>
      <c r="H25" s="108"/>
      <c r="I25" s="109"/>
      <c r="J25" s="109"/>
      <c r="K25" s="109"/>
      <c r="L25" s="109"/>
      <c r="M25" s="109"/>
      <c r="N25" s="109"/>
      <c r="O25" s="109"/>
      <c r="P25" s="109"/>
      <c r="Q25" s="109"/>
      <c r="R25" s="109"/>
      <c r="S25" s="109"/>
      <c r="T25" s="108"/>
      <c r="U25" s="108"/>
      <c r="V25" s="108"/>
      <c r="W25" s="108"/>
      <c r="X25" s="108"/>
      <c r="Y25" s="108"/>
      <c r="Z25" s="108"/>
      <c r="AA25" s="108"/>
      <c r="AB25" s="108"/>
      <c r="AC25" s="108"/>
      <c r="AD25" s="108"/>
      <c r="AE25" s="108"/>
    </row>
    <row r="26" spans="1:85" ht="21.95" customHeight="1" x14ac:dyDescent="0.15">
      <c r="A26" s="108"/>
      <c r="B26" s="108"/>
      <c r="C26" s="108"/>
      <c r="D26" s="108" t="s">
        <v>278</v>
      </c>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row>
    <row r="27" spans="1:85" ht="21.95" customHeight="1" x14ac:dyDescent="0.15">
      <c r="A27" s="108"/>
      <c r="B27" s="108"/>
      <c r="C27" s="108"/>
      <c r="D27" s="108" t="s">
        <v>277</v>
      </c>
      <c r="E27" s="108"/>
      <c r="F27" s="108"/>
      <c r="G27" s="108"/>
      <c r="H27" s="108"/>
      <c r="I27" s="109"/>
      <c r="J27" s="109"/>
      <c r="K27" s="109"/>
      <c r="L27" s="109"/>
      <c r="M27" s="109"/>
      <c r="N27" s="109"/>
      <c r="O27" s="109"/>
      <c r="P27" s="109"/>
      <c r="Q27" s="109"/>
      <c r="R27" s="109"/>
      <c r="S27" s="109"/>
      <c r="T27" s="108"/>
      <c r="U27" s="108"/>
      <c r="V27" s="108"/>
      <c r="W27" s="108"/>
      <c r="X27" s="108"/>
      <c r="Y27" s="108"/>
      <c r="Z27" s="108"/>
      <c r="AA27" s="108"/>
      <c r="AB27" s="108"/>
      <c r="AC27" s="108"/>
      <c r="AD27" s="108"/>
      <c r="AE27" s="108"/>
    </row>
    <row r="28" spans="1:85" ht="24.95" customHeight="1" x14ac:dyDescent="0.15">
      <c r="A28" s="108"/>
      <c r="B28" s="108"/>
      <c r="C28" s="108"/>
      <c r="D28" s="110"/>
      <c r="E28" s="111"/>
      <c r="F28" s="111"/>
      <c r="G28" s="111"/>
      <c r="H28" s="111"/>
      <c r="I28" s="111"/>
      <c r="J28" s="111"/>
      <c r="K28" s="111"/>
      <c r="L28" s="108"/>
      <c r="M28" s="108"/>
      <c r="N28" s="108"/>
      <c r="O28" s="108"/>
      <c r="P28" s="108"/>
      <c r="Q28" s="108"/>
      <c r="R28" s="108"/>
      <c r="S28" s="108"/>
      <c r="T28" s="108"/>
      <c r="U28" s="108"/>
      <c r="V28" s="112"/>
      <c r="W28" s="113"/>
      <c r="X28" s="113"/>
      <c r="Y28" s="113"/>
      <c r="Z28" s="113"/>
      <c r="AA28" s="113"/>
      <c r="AB28" s="113"/>
      <c r="AC28" s="113"/>
      <c r="AD28" s="108"/>
      <c r="AE28" s="108"/>
    </row>
    <row r="29" spans="1:85" ht="24.95" customHeight="1" x14ac:dyDescent="0.15">
      <c r="A29" s="108" t="s">
        <v>230</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row>
    <row r="30" spans="1:85" ht="20.100000000000001" customHeight="1" x14ac:dyDescent="0.15">
      <c r="A30" s="108" t="s">
        <v>229</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row>
    <row r="31" spans="1:85" ht="20.100000000000001" customHeight="1" x14ac:dyDescent="0.15">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row>
    <row r="32" spans="1:85" s="52" customFormat="1" ht="18.75" customHeight="1" x14ac:dyDescent="0.15">
      <c r="A32" s="163" t="s">
        <v>254</v>
      </c>
      <c r="B32" s="164"/>
      <c r="C32" s="164"/>
      <c r="AE32" s="10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row>
    <row r="33" spans="1:85" s="52" customFormat="1" ht="18.95" customHeight="1" x14ac:dyDescent="0.15">
      <c r="A33" s="164"/>
      <c r="B33" s="165" t="s">
        <v>255</v>
      </c>
      <c r="C33" s="164"/>
      <c r="AE33" s="10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row>
    <row r="34" spans="1:85" ht="20.100000000000001" customHeight="1" x14ac:dyDescent="0.15">
      <c r="F34" s="319"/>
      <c r="G34" s="319"/>
      <c r="H34" s="319"/>
      <c r="I34" s="319"/>
      <c r="J34" s="319"/>
      <c r="K34" s="319"/>
      <c r="L34" s="319"/>
      <c r="M34" s="319"/>
      <c r="N34" s="319"/>
      <c r="O34" s="319"/>
      <c r="P34" s="319"/>
      <c r="Q34" s="319"/>
      <c r="R34" s="319"/>
      <c r="S34" s="318"/>
      <c r="T34" s="318"/>
      <c r="U34" s="318"/>
      <c r="V34" s="318"/>
      <c r="W34" s="318"/>
      <c r="X34" s="318"/>
      <c r="Z34" s="128"/>
      <c r="AB34" s="128"/>
      <c r="AE34" s="108"/>
    </row>
    <row r="35" spans="1:85" ht="20.100000000000001" customHeight="1" x14ac:dyDescent="0.15">
      <c r="AE35" s="108"/>
    </row>
    <row r="36" spans="1:85" ht="20.100000000000001" customHeight="1" x14ac:dyDescent="0.15">
      <c r="AE36" s="108"/>
    </row>
    <row r="37" spans="1:85" ht="20.100000000000001" customHeight="1" x14ac:dyDescent="0.15">
      <c r="AE37" s="108"/>
    </row>
    <row r="38" spans="1:85" ht="20.100000000000001" customHeight="1" x14ac:dyDescent="0.15">
      <c r="AE38" s="108"/>
    </row>
    <row r="39" spans="1:85" ht="20.100000000000001" customHeight="1" x14ac:dyDescent="0.15"/>
    <row r="40" spans="1:85" ht="20.100000000000001" customHeight="1" x14ac:dyDescent="0.15">
      <c r="Q40" s="19"/>
      <c r="R40" s="19"/>
      <c r="S40" s="19"/>
      <c r="T40" s="19"/>
    </row>
    <row r="41" spans="1:85" ht="20.100000000000001" customHeight="1" x14ac:dyDescent="0.15">
      <c r="Q41" s="19"/>
      <c r="R41" s="19"/>
      <c r="S41" s="19"/>
      <c r="T41" s="19"/>
    </row>
    <row r="42" spans="1:85" ht="20.100000000000001" customHeight="1" x14ac:dyDescent="0.15"/>
    <row r="43" spans="1:85" ht="20.100000000000001" customHeight="1" x14ac:dyDescent="0.15"/>
    <row r="44" spans="1:85" ht="20.100000000000001" customHeight="1" x14ac:dyDescent="0.15"/>
    <row r="45" spans="1:85" ht="20.100000000000001" customHeight="1" x14ac:dyDescent="0.15"/>
    <row r="46" spans="1:85" ht="20.100000000000001" customHeight="1" x14ac:dyDescent="0.15"/>
    <row r="47" spans="1:85" ht="20.100000000000001" customHeight="1" x14ac:dyDescent="0.15"/>
    <row r="48" spans="1:8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sheetData>
  <sheetProtection sheet="1" objects="1" scenarios="1" selectLockedCells="1"/>
  <mergeCells count="3">
    <mergeCell ref="S34:X34"/>
    <mergeCell ref="F34:R34"/>
    <mergeCell ref="A1:AD1"/>
  </mergeCells>
  <phoneticPr fontId="22"/>
  <pageMargins left="0.68" right="0.39370078740157483" top="0.85" bottom="0.78740157480314965" header="0.51181102362204722" footer="0.51181102362204722"/>
  <pageSetup paperSize="9"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theme="7" tint="0.59999389629810485"/>
  </sheetPr>
  <dimension ref="A1:AM32"/>
  <sheetViews>
    <sheetView showZeros="0" workbookViewId="0">
      <selection activeCell="U16" sqref="U16:AB16"/>
    </sheetView>
  </sheetViews>
  <sheetFormatPr defaultColWidth="2.875" defaultRowHeight="15" customHeight="1" x14ac:dyDescent="0.15"/>
  <cols>
    <col min="1" max="4" width="2.875" style="2"/>
    <col min="5" max="5" width="2.875" style="2" customWidth="1"/>
    <col min="6" max="16384" width="2.875" style="2"/>
  </cols>
  <sheetData>
    <row r="1" spans="1:39" ht="15" customHeight="1" x14ac:dyDescent="0.15">
      <c r="A1" s="2" t="s">
        <v>231</v>
      </c>
    </row>
    <row r="2" spans="1:39" ht="15" customHeight="1" x14ac:dyDescent="0.15">
      <c r="A2" s="326" t="s">
        <v>123</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21"/>
      <c r="AF2" s="21"/>
      <c r="AG2" s="21"/>
      <c r="AH2" s="21"/>
      <c r="AI2" s="21"/>
      <c r="AJ2" s="21"/>
      <c r="AK2" s="21"/>
      <c r="AL2" s="21"/>
    </row>
    <row r="3" spans="1:39" ht="15" customHeight="1" x14ac:dyDescent="0.15">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21"/>
      <c r="AF3" s="21"/>
      <c r="AG3" s="21"/>
      <c r="AH3" s="21"/>
      <c r="AI3" s="21"/>
      <c r="AJ3" s="21"/>
      <c r="AK3" s="21"/>
      <c r="AL3" s="21"/>
    </row>
    <row r="4" spans="1:39" ht="15" customHeight="1" x14ac:dyDescent="0.15">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21"/>
      <c r="AF4" s="21"/>
      <c r="AG4" s="21"/>
      <c r="AH4" s="21"/>
      <c r="AI4" s="21"/>
      <c r="AJ4" s="21"/>
      <c r="AK4" s="21"/>
      <c r="AL4" s="21"/>
    </row>
    <row r="6" spans="1:39" ht="15" customHeight="1" x14ac:dyDescent="0.15">
      <c r="A6" s="8"/>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9"/>
    </row>
    <row r="7" spans="1:39" ht="15" customHeight="1" x14ac:dyDescent="0.15">
      <c r="A7" s="10"/>
      <c r="AD7" s="11"/>
    </row>
    <row r="8" spans="1:39" ht="15" customHeight="1" x14ac:dyDescent="0.15">
      <c r="A8" s="10"/>
      <c r="B8" s="321" t="s">
        <v>153</v>
      </c>
      <c r="C8" s="321"/>
      <c r="D8" s="321"/>
      <c r="E8" s="321"/>
      <c r="F8" s="321"/>
      <c r="G8" s="321"/>
      <c r="I8" s="328" t="str">
        <f>'１当初入力シート'!C4</f>
        <v>（例）○○浄水場場内草刈及び搬出業務委託</v>
      </c>
      <c r="J8" s="328"/>
      <c r="K8" s="328"/>
      <c r="L8" s="328"/>
      <c r="M8" s="328"/>
      <c r="N8" s="328"/>
      <c r="O8" s="328"/>
      <c r="P8" s="328"/>
      <c r="Q8" s="328"/>
      <c r="R8" s="328"/>
      <c r="S8" s="328"/>
      <c r="T8" s="328"/>
      <c r="U8" s="328"/>
      <c r="V8" s="328"/>
      <c r="W8" s="328"/>
      <c r="X8" s="328"/>
      <c r="Y8" s="328"/>
      <c r="Z8" s="328"/>
      <c r="AA8" s="328"/>
      <c r="AB8" s="328"/>
      <c r="AC8" s="328"/>
      <c r="AD8" s="11"/>
      <c r="AF8" s="181" t="s">
        <v>299</v>
      </c>
      <c r="AG8" s="45"/>
      <c r="AH8" s="45"/>
      <c r="AI8" s="45"/>
      <c r="AJ8" s="45"/>
      <c r="AK8" s="45"/>
      <c r="AL8" s="45"/>
      <c r="AM8" s="45"/>
    </row>
    <row r="9" spans="1:39" ht="15" customHeight="1" x14ac:dyDescent="0.15">
      <c r="A9" s="10"/>
      <c r="H9" s="28"/>
      <c r="I9" s="28"/>
      <c r="J9" s="28"/>
      <c r="K9" s="28"/>
      <c r="L9" s="28"/>
      <c r="M9" s="28"/>
      <c r="N9" s="28"/>
      <c r="O9" s="28"/>
      <c r="P9" s="28"/>
      <c r="Q9" s="28"/>
      <c r="R9" s="28"/>
      <c r="S9" s="28"/>
      <c r="T9" s="28"/>
      <c r="U9" s="28"/>
      <c r="V9" s="28"/>
      <c r="W9" s="28"/>
      <c r="X9" s="28"/>
      <c r="Y9" s="28"/>
      <c r="Z9" s="28"/>
      <c r="AA9" s="28"/>
      <c r="AB9" s="28"/>
      <c r="AC9" s="28"/>
      <c r="AD9" s="11"/>
    </row>
    <row r="10" spans="1:39" ht="15" customHeight="1" x14ac:dyDescent="0.15">
      <c r="A10" s="10"/>
      <c r="AD10" s="11"/>
    </row>
    <row r="11" spans="1:39" ht="15" customHeight="1" x14ac:dyDescent="0.15">
      <c r="A11" s="10"/>
      <c r="H11" s="327">
        <f>'１当初入力シート'!C9</f>
        <v>46143</v>
      </c>
      <c r="I11" s="327"/>
      <c r="J11" s="327"/>
      <c r="K11" s="327"/>
      <c r="L11" s="327"/>
      <c r="M11" s="327"/>
      <c r="N11" s="327"/>
      <c r="O11" s="327"/>
      <c r="P11" s="327"/>
      <c r="Q11" s="327"/>
      <c r="R11" s="327"/>
      <c r="T11" s="2" t="s">
        <v>25</v>
      </c>
      <c r="AD11" s="11"/>
    </row>
    <row r="12" spans="1:39" ht="15" customHeight="1" x14ac:dyDescent="0.15">
      <c r="A12" s="10"/>
      <c r="B12" s="321" t="s">
        <v>152</v>
      </c>
      <c r="C12" s="321"/>
      <c r="D12" s="321"/>
      <c r="E12" s="321"/>
      <c r="F12" s="321"/>
      <c r="G12" s="321"/>
      <c r="H12" s="115"/>
      <c r="I12" s="115"/>
      <c r="J12" s="115"/>
      <c r="K12" s="115"/>
      <c r="L12" s="115"/>
      <c r="M12" s="115"/>
      <c r="N12" s="115"/>
      <c r="O12" s="115"/>
      <c r="P12" s="115"/>
      <c r="Q12" s="115"/>
      <c r="R12" s="115"/>
      <c r="Y12" s="321">
        <f>'１当初入力シート'!G9</f>
        <v>20</v>
      </c>
      <c r="Z12" s="321"/>
      <c r="AA12" s="321" t="s">
        <v>67</v>
      </c>
      <c r="AB12" s="321"/>
      <c r="AD12" s="11"/>
    </row>
    <row r="13" spans="1:39" ht="15" customHeight="1" x14ac:dyDescent="0.15">
      <c r="A13" s="10"/>
      <c r="B13" s="2" t="s">
        <v>68</v>
      </c>
      <c r="H13" s="327">
        <f>'１当初入力シート'!E9</f>
        <v>46162</v>
      </c>
      <c r="I13" s="327"/>
      <c r="J13" s="327"/>
      <c r="K13" s="327"/>
      <c r="L13" s="327"/>
      <c r="M13" s="327"/>
      <c r="N13" s="327"/>
      <c r="O13" s="327"/>
      <c r="P13" s="327"/>
      <c r="Q13" s="327"/>
      <c r="R13" s="327"/>
      <c r="T13" s="2" t="s">
        <v>69</v>
      </c>
      <c r="AD13" s="11"/>
    </row>
    <row r="14" spans="1:39" ht="15" customHeight="1" x14ac:dyDescent="0.15">
      <c r="A14" s="10"/>
      <c r="H14" s="4"/>
      <c r="I14" s="4"/>
      <c r="P14" s="14"/>
      <c r="Q14" s="14"/>
      <c r="AD14" s="11"/>
    </row>
    <row r="15" spans="1:39" ht="15" customHeight="1" x14ac:dyDescent="0.15">
      <c r="A15" s="10"/>
      <c r="AD15" s="11"/>
    </row>
    <row r="16" spans="1:39" ht="15" customHeight="1" x14ac:dyDescent="0.15">
      <c r="A16" s="10"/>
      <c r="C16" s="329">
        <f>'１当初入力シート'!C9</f>
        <v>46143</v>
      </c>
      <c r="D16" s="329"/>
      <c r="E16" s="329"/>
      <c r="F16" s="329"/>
      <c r="G16" s="329"/>
      <c r="H16" s="329"/>
      <c r="I16" s="329"/>
      <c r="J16" s="329"/>
      <c r="K16" s="330" t="s">
        <v>124</v>
      </c>
      <c r="L16" s="330"/>
      <c r="M16" s="330"/>
      <c r="N16" s="330"/>
      <c r="O16" s="330"/>
      <c r="P16" s="330"/>
      <c r="Q16" s="330"/>
      <c r="R16" s="330"/>
      <c r="S16" s="330"/>
      <c r="T16" s="330"/>
      <c r="U16" s="324">
        <f>'１当初入力シート'!C9</f>
        <v>46143</v>
      </c>
      <c r="V16" s="324"/>
      <c r="W16" s="324"/>
      <c r="X16" s="324"/>
      <c r="Y16" s="324"/>
      <c r="Z16" s="324"/>
      <c r="AA16" s="324"/>
      <c r="AB16" s="324"/>
      <c r="AC16" s="2" t="s">
        <v>70</v>
      </c>
      <c r="AD16" s="11"/>
      <c r="AF16" s="29" t="s">
        <v>26</v>
      </c>
    </row>
    <row r="17" spans="1:32" ht="15" customHeight="1" x14ac:dyDescent="0.15">
      <c r="A17" s="10"/>
      <c r="AD17" s="11"/>
    </row>
    <row r="18" spans="1:32" ht="15" customHeight="1" x14ac:dyDescent="0.15">
      <c r="A18" s="10"/>
      <c r="B18" s="331" t="s">
        <v>22</v>
      </c>
      <c r="C18" s="331"/>
      <c r="D18" s="331"/>
      <c r="E18" s="331"/>
      <c r="F18" s="331"/>
      <c r="G18" s="331"/>
      <c r="H18" s="331"/>
      <c r="I18" s="331"/>
      <c r="J18" s="331"/>
      <c r="K18" s="331"/>
      <c r="L18" s="331"/>
      <c r="M18" s="331"/>
      <c r="N18" s="173"/>
      <c r="O18" s="173"/>
      <c r="P18" s="173"/>
      <c r="Q18" s="173"/>
      <c r="R18" s="173"/>
      <c r="S18" s="173"/>
      <c r="T18" s="173"/>
      <c r="U18" s="173"/>
      <c r="AD18" s="11"/>
    </row>
    <row r="19" spans="1:32" ht="15" customHeight="1" x14ac:dyDescent="0.15">
      <c r="A19" s="10"/>
      <c r="B19" s="173"/>
      <c r="C19" s="173"/>
      <c r="D19" s="173"/>
      <c r="E19" s="173"/>
      <c r="F19" s="173"/>
      <c r="G19" s="173"/>
      <c r="H19" s="173"/>
      <c r="I19" s="173"/>
      <c r="J19" s="173"/>
      <c r="K19" s="173"/>
      <c r="L19" s="173"/>
      <c r="M19" s="173"/>
      <c r="N19" s="173"/>
      <c r="O19" s="173"/>
      <c r="P19" s="173"/>
      <c r="Q19" s="173"/>
      <c r="R19" s="173"/>
      <c r="S19" s="173"/>
      <c r="T19" s="173"/>
      <c r="U19" s="173"/>
      <c r="AD19" s="11"/>
    </row>
    <row r="20" spans="1:32" ht="15" customHeight="1" x14ac:dyDescent="0.15">
      <c r="A20" s="10"/>
      <c r="AD20" s="11"/>
    </row>
    <row r="21" spans="1:32" ht="15" customHeight="1" x14ac:dyDescent="0.15">
      <c r="A21" s="10"/>
      <c r="D21" s="324">
        <f>'１当初入力シート'!C9</f>
        <v>46143</v>
      </c>
      <c r="E21" s="324"/>
      <c r="F21" s="324"/>
      <c r="G21" s="324"/>
      <c r="H21" s="324"/>
      <c r="I21" s="324"/>
      <c r="J21" s="324"/>
      <c r="K21" s="324"/>
      <c r="AD21" s="11"/>
    </row>
    <row r="22" spans="1:32" ht="15" customHeight="1" x14ac:dyDescent="0.15">
      <c r="A22" s="10"/>
      <c r="D22" s="4"/>
      <c r="E22" s="4"/>
      <c r="AD22" s="11"/>
    </row>
    <row r="23" spans="1:32" ht="15" customHeight="1" x14ac:dyDescent="0.15">
      <c r="A23" s="10"/>
      <c r="AD23" s="11"/>
    </row>
    <row r="24" spans="1:32" ht="15" customHeight="1" x14ac:dyDescent="0.15">
      <c r="A24" s="10"/>
      <c r="B24" s="2" t="s">
        <v>219</v>
      </c>
      <c r="AD24" s="11"/>
    </row>
    <row r="25" spans="1:32" ht="15" customHeight="1" x14ac:dyDescent="0.15">
      <c r="A25" s="10"/>
      <c r="B25" s="2" t="s">
        <v>209</v>
      </c>
      <c r="F25" s="173" t="s">
        <v>298</v>
      </c>
      <c r="G25" s="173"/>
      <c r="H25" s="173"/>
      <c r="I25" s="173"/>
      <c r="L25" s="173"/>
      <c r="AD25" s="11"/>
    </row>
    <row r="26" spans="1:32" ht="15" customHeight="1" x14ac:dyDescent="0.15">
      <c r="A26" s="10"/>
      <c r="AD26" s="11"/>
    </row>
    <row r="27" spans="1:32" ht="15" customHeight="1" x14ac:dyDescent="0.15">
      <c r="A27" s="10"/>
      <c r="O27" s="321" t="s">
        <v>97</v>
      </c>
      <c r="P27" s="321"/>
      <c r="Q27" s="321"/>
      <c r="AD27" s="11"/>
    </row>
    <row r="28" spans="1:32" ht="15" customHeight="1" x14ac:dyDescent="0.15">
      <c r="A28" s="10"/>
      <c r="P28" s="325" t="s">
        <v>65</v>
      </c>
      <c r="Q28" s="325"/>
      <c r="R28" s="325"/>
      <c r="S28" s="322" t="str">
        <f>'１当初入力シート'!C13</f>
        <v>田川市大字伊田１１１１番地</v>
      </c>
      <c r="T28" s="322"/>
      <c r="U28" s="322"/>
      <c r="V28" s="322"/>
      <c r="W28" s="322"/>
      <c r="X28" s="322"/>
      <c r="Y28" s="322"/>
      <c r="Z28" s="322"/>
      <c r="AA28" s="322"/>
      <c r="AB28" s="322"/>
      <c r="AC28" s="322"/>
      <c r="AD28" s="323"/>
    </row>
    <row r="29" spans="1:32" ht="15" customHeight="1" x14ac:dyDescent="0.15">
      <c r="A29" s="10"/>
      <c r="P29" s="325"/>
      <c r="Q29" s="325"/>
      <c r="R29" s="325"/>
      <c r="S29" s="322" t="str">
        <f>'１当初入力シート'!C14</f>
        <v>株式会社○○造園</v>
      </c>
      <c r="T29" s="322"/>
      <c r="U29" s="322"/>
      <c r="V29" s="322"/>
      <c r="W29" s="322"/>
      <c r="X29" s="322"/>
      <c r="Y29" s="322"/>
      <c r="Z29" s="322"/>
      <c r="AA29" s="322"/>
      <c r="AB29" s="322"/>
      <c r="AC29" s="322"/>
      <c r="AD29" s="323"/>
    </row>
    <row r="30" spans="1:32" ht="15" customHeight="1" x14ac:dyDescent="0.15">
      <c r="A30" s="10"/>
      <c r="P30" s="321" t="s">
        <v>66</v>
      </c>
      <c r="Q30" s="321"/>
      <c r="R30" s="321"/>
      <c r="S30" s="2" t="str">
        <f>'１当初入力シート'!C15</f>
        <v>代表取締役</v>
      </c>
      <c r="AD30" s="11"/>
    </row>
    <row r="31" spans="1:32" ht="15" customHeight="1" x14ac:dyDescent="0.15">
      <c r="A31" s="10"/>
      <c r="V31" s="2" t="str">
        <f>'１当初入力シート'!E15</f>
        <v>○○　△△</v>
      </c>
      <c r="AD31" s="11"/>
      <c r="AF31" s="272" t="s">
        <v>337</v>
      </c>
    </row>
    <row r="32" spans="1:32" ht="15" customHeight="1" x14ac:dyDescent="0.15">
      <c r="A32" s="12"/>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3"/>
    </row>
  </sheetData>
  <sheetProtection sheet="1" objects="1" scenarios="1" selectLockedCells="1"/>
  <mergeCells count="18">
    <mergeCell ref="H13:R13"/>
    <mergeCell ref="C16:J16"/>
    <mergeCell ref="D21:K21"/>
    <mergeCell ref="B12:G12"/>
    <mergeCell ref="K16:T16"/>
    <mergeCell ref="B18:M18"/>
    <mergeCell ref="Y12:Z12"/>
    <mergeCell ref="A2:AD3"/>
    <mergeCell ref="B8:G8"/>
    <mergeCell ref="AA12:AB12"/>
    <mergeCell ref="H11:R11"/>
    <mergeCell ref="I8:AC8"/>
    <mergeCell ref="P30:R30"/>
    <mergeCell ref="S29:AD29"/>
    <mergeCell ref="U16:AB16"/>
    <mergeCell ref="O27:Q27"/>
    <mergeCell ref="P28:R29"/>
    <mergeCell ref="S28:AD28"/>
  </mergeCells>
  <phoneticPr fontId="22"/>
  <pageMargins left="0.98425196850393704" right="0.39370078740157483" top="0.98425196850393704" bottom="0.78740157480314965"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A2BF-1CBF-46B7-AA6F-7C68F10A0997}">
  <sheetPr>
    <tabColor theme="7" tint="0.59999389629810485"/>
  </sheetPr>
  <dimension ref="A1:AN66"/>
  <sheetViews>
    <sheetView showZeros="0" workbookViewId="0">
      <selection activeCell="O22" sqref="O22:AC22"/>
    </sheetView>
  </sheetViews>
  <sheetFormatPr defaultColWidth="9" defaultRowHeight="13.5" x14ac:dyDescent="0.15"/>
  <cols>
    <col min="1" max="3" width="2.625" style="30" customWidth="1"/>
    <col min="4" max="16" width="2.5" style="30" customWidth="1"/>
    <col min="17" max="17" width="1.25" style="30" customWidth="1"/>
    <col min="18" max="18" width="2.5" style="30" customWidth="1"/>
    <col min="19" max="19" width="3.75" style="30" customWidth="1"/>
    <col min="20" max="35" width="2.5" style="30" customWidth="1"/>
    <col min="36" max="256" width="9" style="30"/>
    <col min="257" max="259" width="2.625" style="30" customWidth="1"/>
    <col min="260" max="272" width="2.5" style="30" customWidth="1"/>
    <col min="273" max="273" width="1.25" style="30" customWidth="1"/>
    <col min="274" max="274" width="2.5" style="30" customWidth="1"/>
    <col min="275" max="275" width="3.75" style="30" customWidth="1"/>
    <col min="276" max="291" width="2.5" style="30" customWidth="1"/>
    <col min="292" max="512" width="9" style="30"/>
    <col min="513" max="515" width="2.625" style="30" customWidth="1"/>
    <col min="516" max="528" width="2.5" style="30" customWidth="1"/>
    <col min="529" max="529" width="1.25" style="30" customWidth="1"/>
    <col min="530" max="530" width="2.5" style="30" customWidth="1"/>
    <col min="531" max="531" width="3.75" style="30" customWidth="1"/>
    <col min="532" max="547" width="2.5" style="30" customWidth="1"/>
    <col min="548" max="768" width="9" style="30"/>
    <col min="769" max="771" width="2.625" style="30" customWidth="1"/>
    <col min="772" max="784" width="2.5" style="30" customWidth="1"/>
    <col min="785" max="785" width="1.25" style="30" customWidth="1"/>
    <col min="786" max="786" width="2.5" style="30" customWidth="1"/>
    <col min="787" max="787" width="3.75" style="30" customWidth="1"/>
    <col min="788" max="803" width="2.5" style="30" customWidth="1"/>
    <col min="804" max="1024" width="9" style="30"/>
    <col min="1025" max="1027" width="2.625" style="30" customWidth="1"/>
    <col min="1028" max="1040" width="2.5" style="30" customWidth="1"/>
    <col min="1041" max="1041" width="1.25" style="30" customWidth="1"/>
    <col min="1042" max="1042" width="2.5" style="30" customWidth="1"/>
    <col min="1043" max="1043" width="3.75" style="30" customWidth="1"/>
    <col min="1044" max="1059" width="2.5" style="30" customWidth="1"/>
    <col min="1060" max="1280" width="9" style="30"/>
    <col min="1281" max="1283" width="2.625" style="30" customWidth="1"/>
    <col min="1284" max="1296" width="2.5" style="30" customWidth="1"/>
    <col min="1297" max="1297" width="1.25" style="30" customWidth="1"/>
    <col min="1298" max="1298" width="2.5" style="30" customWidth="1"/>
    <col min="1299" max="1299" width="3.75" style="30" customWidth="1"/>
    <col min="1300" max="1315" width="2.5" style="30" customWidth="1"/>
    <col min="1316" max="1536" width="9" style="30"/>
    <col min="1537" max="1539" width="2.625" style="30" customWidth="1"/>
    <col min="1540" max="1552" width="2.5" style="30" customWidth="1"/>
    <col min="1553" max="1553" width="1.25" style="30" customWidth="1"/>
    <col min="1554" max="1554" width="2.5" style="30" customWidth="1"/>
    <col min="1555" max="1555" width="3.75" style="30" customWidth="1"/>
    <col min="1556" max="1571" width="2.5" style="30" customWidth="1"/>
    <col min="1572" max="1792" width="9" style="30"/>
    <col min="1793" max="1795" width="2.625" style="30" customWidth="1"/>
    <col min="1796" max="1808" width="2.5" style="30" customWidth="1"/>
    <col min="1809" max="1809" width="1.25" style="30" customWidth="1"/>
    <col min="1810" max="1810" width="2.5" style="30" customWidth="1"/>
    <col min="1811" max="1811" width="3.75" style="30" customWidth="1"/>
    <col min="1812" max="1827" width="2.5" style="30" customWidth="1"/>
    <col min="1828" max="2048" width="9" style="30"/>
    <col min="2049" max="2051" width="2.625" style="30" customWidth="1"/>
    <col min="2052" max="2064" width="2.5" style="30" customWidth="1"/>
    <col min="2065" max="2065" width="1.25" style="30" customWidth="1"/>
    <col min="2066" max="2066" width="2.5" style="30" customWidth="1"/>
    <col min="2067" max="2067" width="3.75" style="30" customWidth="1"/>
    <col min="2068" max="2083" width="2.5" style="30" customWidth="1"/>
    <col min="2084" max="2304" width="9" style="30"/>
    <col min="2305" max="2307" width="2.625" style="30" customWidth="1"/>
    <col min="2308" max="2320" width="2.5" style="30" customWidth="1"/>
    <col min="2321" max="2321" width="1.25" style="30" customWidth="1"/>
    <col min="2322" max="2322" width="2.5" style="30" customWidth="1"/>
    <col min="2323" max="2323" width="3.75" style="30" customWidth="1"/>
    <col min="2324" max="2339" width="2.5" style="30" customWidth="1"/>
    <col min="2340" max="2560" width="9" style="30"/>
    <col min="2561" max="2563" width="2.625" style="30" customWidth="1"/>
    <col min="2564" max="2576" width="2.5" style="30" customWidth="1"/>
    <col min="2577" max="2577" width="1.25" style="30" customWidth="1"/>
    <col min="2578" max="2578" width="2.5" style="30" customWidth="1"/>
    <col min="2579" max="2579" width="3.75" style="30" customWidth="1"/>
    <col min="2580" max="2595" width="2.5" style="30" customWidth="1"/>
    <col min="2596" max="2816" width="9" style="30"/>
    <col min="2817" max="2819" width="2.625" style="30" customWidth="1"/>
    <col min="2820" max="2832" width="2.5" style="30" customWidth="1"/>
    <col min="2833" max="2833" width="1.25" style="30" customWidth="1"/>
    <col min="2834" max="2834" width="2.5" style="30" customWidth="1"/>
    <col min="2835" max="2835" width="3.75" style="30" customWidth="1"/>
    <col min="2836" max="2851" width="2.5" style="30" customWidth="1"/>
    <col min="2852" max="3072" width="9" style="30"/>
    <col min="3073" max="3075" width="2.625" style="30" customWidth="1"/>
    <col min="3076" max="3088" width="2.5" style="30" customWidth="1"/>
    <col min="3089" max="3089" width="1.25" style="30" customWidth="1"/>
    <col min="3090" max="3090" width="2.5" style="30" customWidth="1"/>
    <col min="3091" max="3091" width="3.75" style="30" customWidth="1"/>
    <col min="3092" max="3107" width="2.5" style="30" customWidth="1"/>
    <col min="3108" max="3328" width="9" style="30"/>
    <col min="3329" max="3331" width="2.625" style="30" customWidth="1"/>
    <col min="3332" max="3344" width="2.5" style="30" customWidth="1"/>
    <col min="3345" max="3345" width="1.25" style="30" customWidth="1"/>
    <col min="3346" max="3346" width="2.5" style="30" customWidth="1"/>
    <col min="3347" max="3347" width="3.75" style="30" customWidth="1"/>
    <col min="3348" max="3363" width="2.5" style="30" customWidth="1"/>
    <col min="3364" max="3584" width="9" style="30"/>
    <col min="3585" max="3587" width="2.625" style="30" customWidth="1"/>
    <col min="3588" max="3600" width="2.5" style="30" customWidth="1"/>
    <col min="3601" max="3601" width="1.25" style="30" customWidth="1"/>
    <col min="3602" max="3602" width="2.5" style="30" customWidth="1"/>
    <col min="3603" max="3603" width="3.75" style="30" customWidth="1"/>
    <col min="3604" max="3619" width="2.5" style="30" customWidth="1"/>
    <col min="3620" max="3840" width="9" style="30"/>
    <col min="3841" max="3843" width="2.625" style="30" customWidth="1"/>
    <col min="3844" max="3856" width="2.5" style="30" customWidth="1"/>
    <col min="3857" max="3857" width="1.25" style="30" customWidth="1"/>
    <col min="3858" max="3858" width="2.5" style="30" customWidth="1"/>
    <col min="3859" max="3859" width="3.75" style="30" customWidth="1"/>
    <col min="3860" max="3875" width="2.5" style="30" customWidth="1"/>
    <col min="3876" max="4096" width="9" style="30"/>
    <col min="4097" max="4099" width="2.625" style="30" customWidth="1"/>
    <col min="4100" max="4112" width="2.5" style="30" customWidth="1"/>
    <col min="4113" max="4113" width="1.25" style="30" customWidth="1"/>
    <col min="4114" max="4114" width="2.5" style="30" customWidth="1"/>
    <col min="4115" max="4115" width="3.75" style="30" customWidth="1"/>
    <col min="4116" max="4131" width="2.5" style="30" customWidth="1"/>
    <col min="4132" max="4352" width="9" style="30"/>
    <col min="4353" max="4355" width="2.625" style="30" customWidth="1"/>
    <col min="4356" max="4368" width="2.5" style="30" customWidth="1"/>
    <col min="4369" max="4369" width="1.25" style="30" customWidth="1"/>
    <col min="4370" max="4370" width="2.5" style="30" customWidth="1"/>
    <col min="4371" max="4371" width="3.75" style="30" customWidth="1"/>
    <col min="4372" max="4387" width="2.5" style="30" customWidth="1"/>
    <col min="4388" max="4608" width="9" style="30"/>
    <col min="4609" max="4611" width="2.625" style="30" customWidth="1"/>
    <col min="4612" max="4624" width="2.5" style="30" customWidth="1"/>
    <col min="4625" max="4625" width="1.25" style="30" customWidth="1"/>
    <col min="4626" max="4626" width="2.5" style="30" customWidth="1"/>
    <col min="4627" max="4627" width="3.75" style="30" customWidth="1"/>
    <col min="4628" max="4643" width="2.5" style="30" customWidth="1"/>
    <col min="4644" max="4864" width="9" style="30"/>
    <col min="4865" max="4867" width="2.625" style="30" customWidth="1"/>
    <col min="4868" max="4880" width="2.5" style="30" customWidth="1"/>
    <col min="4881" max="4881" width="1.25" style="30" customWidth="1"/>
    <col min="4882" max="4882" width="2.5" style="30" customWidth="1"/>
    <col min="4883" max="4883" width="3.75" style="30" customWidth="1"/>
    <col min="4884" max="4899" width="2.5" style="30" customWidth="1"/>
    <col min="4900" max="5120" width="9" style="30"/>
    <col min="5121" max="5123" width="2.625" style="30" customWidth="1"/>
    <col min="5124" max="5136" width="2.5" style="30" customWidth="1"/>
    <col min="5137" max="5137" width="1.25" style="30" customWidth="1"/>
    <col min="5138" max="5138" width="2.5" style="30" customWidth="1"/>
    <col min="5139" max="5139" width="3.75" style="30" customWidth="1"/>
    <col min="5140" max="5155" width="2.5" style="30" customWidth="1"/>
    <col min="5156" max="5376" width="9" style="30"/>
    <col min="5377" max="5379" width="2.625" style="30" customWidth="1"/>
    <col min="5380" max="5392" width="2.5" style="30" customWidth="1"/>
    <col min="5393" max="5393" width="1.25" style="30" customWidth="1"/>
    <col min="5394" max="5394" width="2.5" style="30" customWidth="1"/>
    <col min="5395" max="5395" width="3.75" style="30" customWidth="1"/>
    <col min="5396" max="5411" width="2.5" style="30" customWidth="1"/>
    <col min="5412" max="5632" width="9" style="30"/>
    <col min="5633" max="5635" width="2.625" style="30" customWidth="1"/>
    <col min="5636" max="5648" width="2.5" style="30" customWidth="1"/>
    <col min="5649" max="5649" width="1.25" style="30" customWidth="1"/>
    <col min="5650" max="5650" width="2.5" style="30" customWidth="1"/>
    <col min="5651" max="5651" width="3.75" style="30" customWidth="1"/>
    <col min="5652" max="5667" width="2.5" style="30" customWidth="1"/>
    <col min="5668" max="5888" width="9" style="30"/>
    <col min="5889" max="5891" width="2.625" style="30" customWidth="1"/>
    <col min="5892" max="5904" width="2.5" style="30" customWidth="1"/>
    <col min="5905" max="5905" width="1.25" style="30" customWidth="1"/>
    <col min="5906" max="5906" width="2.5" style="30" customWidth="1"/>
    <col min="5907" max="5907" width="3.75" style="30" customWidth="1"/>
    <col min="5908" max="5923" width="2.5" style="30" customWidth="1"/>
    <col min="5924" max="6144" width="9" style="30"/>
    <col min="6145" max="6147" width="2.625" style="30" customWidth="1"/>
    <col min="6148" max="6160" width="2.5" style="30" customWidth="1"/>
    <col min="6161" max="6161" width="1.25" style="30" customWidth="1"/>
    <col min="6162" max="6162" width="2.5" style="30" customWidth="1"/>
    <col min="6163" max="6163" width="3.75" style="30" customWidth="1"/>
    <col min="6164" max="6179" width="2.5" style="30" customWidth="1"/>
    <col min="6180" max="6400" width="9" style="30"/>
    <col min="6401" max="6403" width="2.625" style="30" customWidth="1"/>
    <col min="6404" max="6416" width="2.5" style="30" customWidth="1"/>
    <col min="6417" max="6417" width="1.25" style="30" customWidth="1"/>
    <col min="6418" max="6418" width="2.5" style="30" customWidth="1"/>
    <col min="6419" max="6419" width="3.75" style="30" customWidth="1"/>
    <col min="6420" max="6435" width="2.5" style="30" customWidth="1"/>
    <col min="6436" max="6656" width="9" style="30"/>
    <col min="6657" max="6659" width="2.625" style="30" customWidth="1"/>
    <col min="6660" max="6672" width="2.5" style="30" customWidth="1"/>
    <col min="6673" max="6673" width="1.25" style="30" customWidth="1"/>
    <col min="6674" max="6674" width="2.5" style="30" customWidth="1"/>
    <col min="6675" max="6675" width="3.75" style="30" customWidth="1"/>
    <col min="6676" max="6691" width="2.5" style="30" customWidth="1"/>
    <col min="6692" max="6912" width="9" style="30"/>
    <col min="6913" max="6915" width="2.625" style="30" customWidth="1"/>
    <col min="6916" max="6928" width="2.5" style="30" customWidth="1"/>
    <col min="6929" max="6929" width="1.25" style="30" customWidth="1"/>
    <col min="6930" max="6930" width="2.5" style="30" customWidth="1"/>
    <col min="6931" max="6931" width="3.75" style="30" customWidth="1"/>
    <col min="6932" max="6947" width="2.5" style="30" customWidth="1"/>
    <col min="6948" max="7168" width="9" style="30"/>
    <col min="7169" max="7171" width="2.625" style="30" customWidth="1"/>
    <col min="7172" max="7184" width="2.5" style="30" customWidth="1"/>
    <col min="7185" max="7185" width="1.25" style="30" customWidth="1"/>
    <col min="7186" max="7186" width="2.5" style="30" customWidth="1"/>
    <col min="7187" max="7187" width="3.75" style="30" customWidth="1"/>
    <col min="7188" max="7203" width="2.5" style="30" customWidth="1"/>
    <col min="7204" max="7424" width="9" style="30"/>
    <col min="7425" max="7427" width="2.625" style="30" customWidth="1"/>
    <col min="7428" max="7440" width="2.5" style="30" customWidth="1"/>
    <col min="7441" max="7441" width="1.25" style="30" customWidth="1"/>
    <col min="7442" max="7442" width="2.5" style="30" customWidth="1"/>
    <col min="7443" max="7443" width="3.75" style="30" customWidth="1"/>
    <col min="7444" max="7459" width="2.5" style="30" customWidth="1"/>
    <col min="7460" max="7680" width="9" style="30"/>
    <col min="7681" max="7683" width="2.625" style="30" customWidth="1"/>
    <col min="7684" max="7696" width="2.5" style="30" customWidth="1"/>
    <col min="7697" max="7697" width="1.25" style="30" customWidth="1"/>
    <col min="7698" max="7698" width="2.5" style="30" customWidth="1"/>
    <col min="7699" max="7699" width="3.75" style="30" customWidth="1"/>
    <col min="7700" max="7715" width="2.5" style="30" customWidth="1"/>
    <col min="7716" max="7936" width="9" style="30"/>
    <col min="7937" max="7939" width="2.625" style="30" customWidth="1"/>
    <col min="7940" max="7952" width="2.5" style="30" customWidth="1"/>
    <col min="7953" max="7953" width="1.25" style="30" customWidth="1"/>
    <col min="7954" max="7954" width="2.5" style="30" customWidth="1"/>
    <col min="7955" max="7955" width="3.75" style="30" customWidth="1"/>
    <col min="7956" max="7971" width="2.5" style="30" customWidth="1"/>
    <col min="7972" max="8192" width="9" style="30"/>
    <col min="8193" max="8195" width="2.625" style="30" customWidth="1"/>
    <col min="8196" max="8208" width="2.5" style="30" customWidth="1"/>
    <col min="8209" max="8209" width="1.25" style="30" customWidth="1"/>
    <col min="8210" max="8210" width="2.5" style="30" customWidth="1"/>
    <col min="8211" max="8211" width="3.75" style="30" customWidth="1"/>
    <col min="8212" max="8227" width="2.5" style="30" customWidth="1"/>
    <col min="8228" max="8448" width="9" style="30"/>
    <col min="8449" max="8451" width="2.625" style="30" customWidth="1"/>
    <col min="8452" max="8464" width="2.5" style="30" customWidth="1"/>
    <col min="8465" max="8465" width="1.25" style="30" customWidth="1"/>
    <col min="8466" max="8466" width="2.5" style="30" customWidth="1"/>
    <col min="8467" max="8467" width="3.75" style="30" customWidth="1"/>
    <col min="8468" max="8483" width="2.5" style="30" customWidth="1"/>
    <col min="8484" max="8704" width="9" style="30"/>
    <col min="8705" max="8707" width="2.625" style="30" customWidth="1"/>
    <col min="8708" max="8720" width="2.5" style="30" customWidth="1"/>
    <col min="8721" max="8721" width="1.25" style="30" customWidth="1"/>
    <col min="8722" max="8722" width="2.5" style="30" customWidth="1"/>
    <col min="8723" max="8723" width="3.75" style="30" customWidth="1"/>
    <col min="8724" max="8739" width="2.5" style="30" customWidth="1"/>
    <col min="8740" max="8960" width="9" style="30"/>
    <col min="8961" max="8963" width="2.625" style="30" customWidth="1"/>
    <col min="8964" max="8976" width="2.5" style="30" customWidth="1"/>
    <col min="8977" max="8977" width="1.25" style="30" customWidth="1"/>
    <col min="8978" max="8978" width="2.5" style="30" customWidth="1"/>
    <col min="8979" max="8979" width="3.75" style="30" customWidth="1"/>
    <col min="8980" max="8995" width="2.5" style="30" customWidth="1"/>
    <col min="8996" max="9216" width="9" style="30"/>
    <col min="9217" max="9219" width="2.625" style="30" customWidth="1"/>
    <col min="9220" max="9232" width="2.5" style="30" customWidth="1"/>
    <col min="9233" max="9233" width="1.25" style="30" customWidth="1"/>
    <col min="9234" max="9234" width="2.5" style="30" customWidth="1"/>
    <col min="9235" max="9235" width="3.75" style="30" customWidth="1"/>
    <col min="9236" max="9251" width="2.5" style="30" customWidth="1"/>
    <col min="9252" max="9472" width="9" style="30"/>
    <col min="9473" max="9475" width="2.625" style="30" customWidth="1"/>
    <col min="9476" max="9488" width="2.5" style="30" customWidth="1"/>
    <col min="9489" max="9489" width="1.25" style="30" customWidth="1"/>
    <col min="9490" max="9490" width="2.5" style="30" customWidth="1"/>
    <col min="9491" max="9491" width="3.75" style="30" customWidth="1"/>
    <col min="9492" max="9507" width="2.5" style="30" customWidth="1"/>
    <col min="9508" max="9728" width="9" style="30"/>
    <col min="9729" max="9731" width="2.625" style="30" customWidth="1"/>
    <col min="9732" max="9744" width="2.5" style="30" customWidth="1"/>
    <col min="9745" max="9745" width="1.25" style="30" customWidth="1"/>
    <col min="9746" max="9746" width="2.5" style="30" customWidth="1"/>
    <col min="9747" max="9747" width="3.75" style="30" customWidth="1"/>
    <col min="9748" max="9763" width="2.5" style="30" customWidth="1"/>
    <col min="9764" max="9984" width="9" style="30"/>
    <col min="9985" max="9987" width="2.625" style="30" customWidth="1"/>
    <col min="9988" max="10000" width="2.5" style="30" customWidth="1"/>
    <col min="10001" max="10001" width="1.25" style="30" customWidth="1"/>
    <col min="10002" max="10002" width="2.5" style="30" customWidth="1"/>
    <col min="10003" max="10003" width="3.75" style="30" customWidth="1"/>
    <col min="10004" max="10019" width="2.5" style="30" customWidth="1"/>
    <col min="10020" max="10240" width="9" style="30"/>
    <col min="10241" max="10243" width="2.625" style="30" customWidth="1"/>
    <col min="10244" max="10256" width="2.5" style="30" customWidth="1"/>
    <col min="10257" max="10257" width="1.25" style="30" customWidth="1"/>
    <col min="10258" max="10258" width="2.5" style="30" customWidth="1"/>
    <col min="10259" max="10259" width="3.75" style="30" customWidth="1"/>
    <col min="10260" max="10275" width="2.5" style="30" customWidth="1"/>
    <col min="10276" max="10496" width="9" style="30"/>
    <col min="10497" max="10499" width="2.625" style="30" customWidth="1"/>
    <col min="10500" max="10512" width="2.5" style="30" customWidth="1"/>
    <col min="10513" max="10513" width="1.25" style="30" customWidth="1"/>
    <col min="10514" max="10514" width="2.5" style="30" customWidth="1"/>
    <col min="10515" max="10515" width="3.75" style="30" customWidth="1"/>
    <col min="10516" max="10531" width="2.5" style="30" customWidth="1"/>
    <col min="10532" max="10752" width="9" style="30"/>
    <col min="10753" max="10755" width="2.625" style="30" customWidth="1"/>
    <col min="10756" max="10768" width="2.5" style="30" customWidth="1"/>
    <col min="10769" max="10769" width="1.25" style="30" customWidth="1"/>
    <col min="10770" max="10770" width="2.5" style="30" customWidth="1"/>
    <col min="10771" max="10771" width="3.75" style="30" customWidth="1"/>
    <col min="10772" max="10787" width="2.5" style="30" customWidth="1"/>
    <col min="10788" max="11008" width="9" style="30"/>
    <col min="11009" max="11011" width="2.625" style="30" customWidth="1"/>
    <col min="11012" max="11024" width="2.5" style="30" customWidth="1"/>
    <col min="11025" max="11025" width="1.25" style="30" customWidth="1"/>
    <col min="11026" max="11026" width="2.5" style="30" customWidth="1"/>
    <col min="11027" max="11027" width="3.75" style="30" customWidth="1"/>
    <col min="11028" max="11043" width="2.5" style="30" customWidth="1"/>
    <col min="11044" max="11264" width="9" style="30"/>
    <col min="11265" max="11267" width="2.625" style="30" customWidth="1"/>
    <col min="11268" max="11280" width="2.5" style="30" customWidth="1"/>
    <col min="11281" max="11281" width="1.25" style="30" customWidth="1"/>
    <col min="11282" max="11282" width="2.5" style="30" customWidth="1"/>
    <col min="11283" max="11283" width="3.75" style="30" customWidth="1"/>
    <col min="11284" max="11299" width="2.5" style="30" customWidth="1"/>
    <col min="11300" max="11520" width="9" style="30"/>
    <col min="11521" max="11523" width="2.625" style="30" customWidth="1"/>
    <col min="11524" max="11536" width="2.5" style="30" customWidth="1"/>
    <col min="11537" max="11537" width="1.25" style="30" customWidth="1"/>
    <col min="11538" max="11538" width="2.5" style="30" customWidth="1"/>
    <col min="11539" max="11539" width="3.75" style="30" customWidth="1"/>
    <col min="11540" max="11555" width="2.5" style="30" customWidth="1"/>
    <col min="11556" max="11776" width="9" style="30"/>
    <col min="11777" max="11779" width="2.625" style="30" customWidth="1"/>
    <col min="11780" max="11792" width="2.5" style="30" customWidth="1"/>
    <col min="11793" max="11793" width="1.25" style="30" customWidth="1"/>
    <col min="11794" max="11794" width="2.5" style="30" customWidth="1"/>
    <col min="11795" max="11795" width="3.75" style="30" customWidth="1"/>
    <col min="11796" max="11811" width="2.5" style="30" customWidth="1"/>
    <col min="11812" max="12032" width="9" style="30"/>
    <col min="12033" max="12035" width="2.625" style="30" customWidth="1"/>
    <col min="12036" max="12048" width="2.5" style="30" customWidth="1"/>
    <col min="12049" max="12049" width="1.25" style="30" customWidth="1"/>
    <col min="12050" max="12050" width="2.5" style="30" customWidth="1"/>
    <col min="12051" max="12051" width="3.75" style="30" customWidth="1"/>
    <col min="12052" max="12067" width="2.5" style="30" customWidth="1"/>
    <col min="12068" max="12288" width="9" style="30"/>
    <col min="12289" max="12291" width="2.625" style="30" customWidth="1"/>
    <col min="12292" max="12304" width="2.5" style="30" customWidth="1"/>
    <col min="12305" max="12305" width="1.25" style="30" customWidth="1"/>
    <col min="12306" max="12306" width="2.5" style="30" customWidth="1"/>
    <col min="12307" max="12307" width="3.75" style="30" customWidth="1"/>
    <col min="12308" max="12323" width="2.5" style="30" customWidth="1"/>
    <col min="12324" max="12544" width="9" style="30"/>
    <col min="12545" max="12547" width="2.625" style="30" customWidth="1"/>
    <col min="12548" max="12560" width="2.5" style="30" customWidth="1"/>
    <col min="12561" max="12561" width="1.25" style="30" customWidth="1"/>
    <col min="12562" max="12562" width="2.5" style="30" customWidth="1"/>
    <col min="12563" max="12563" width="3.75" style="30" customWidth="1"/>
    <col min="12564" max="12579" width="2.5" style="30" customWidth="1"/>
    <col min="12580" max="12800" width="9" style="30"/>
    <col min="12801" max="12803" width="2.625" style="30" customWidth="1"/>
    <col min="12804" max="12816" width="2.5" style="30" customWidth="1"/>
    <col min="12817" max="12817" width="1.25" style="30" customWidth="1"/>
    <col min="12818" max="12818" width="2.5" style="30" customWidth="1"/>
    <col min="12819" max="12819" width="3.75" style="30" customWidth="1"/>
    <col min="12820" max="12835" width="2.5" style="30" customWidth="1"/>
    <col min="12836" max="13056" width="9" style="30"/>
    <col min="13057" max="13059" width="2.625" style="30" customWidth="1"/>
    <col min="13060" max="13072" width="2.5" style="30" customWidth="1"/>
    <col min="13073" max="13073" width="1.25" style="30" customWidth="1"/>
    <col min="13074" max="13074" width="2.5" style="30" customWidth="1"/>
    <col min="13075" max="13075" width="3.75" style="30" customWidth="1"/>
    <col min="13076" max="13091" width="2.5" style="30" customWidth="1"/>
    <col min="13092" max="13312" width="9" style="30"/>
    <col min="13313" max="13315" width="2.625" style="30" customWidth="1"/>
    <col min="13316" max="13328" width="2.5" style="30" customWidth="1"/>
    <col min="13329" max="13329" width="1.25" style="30" customWidth="1"/>
    <col min="13330" max="13330" width="2.5" style="30" customWidth="1"/>
    <col min="13331" max="13331" width="3.75" style="30" customWidth="1"/>
    <col min="13332" max="13347" width="2.5" style="30" customWidth="1"/>
    <col min="13348" max="13568" width="9" style="30"/>
    <col min="13569" max="13571" width="2.625" style="30" customWidth="1"/>
    <col min="13572" max="13584" width="2.5" style="30" customWidth="1"/>
    <col min="13585" max="13585" width="1.25" style="30" customWidth="1"/>
    <col min="13586" max="13586" width="2.5" style="30" customWidth="1"/>
    <col min="13587" max="13587" width="3.75" style="30" customWidth="1"/>
    <col min="13588" max="13603" width="2.5" style="30" customWidth="1"/>
    <col min="13604" max="13824" width="9" style="30"/>
    <col min="13825" max="13827" width="2.625" style="30" customWidth="1"/>
    <col min="13828" max="13840" width="2.5" style="30" customWidth="1"/>
    <col min="13841" max="13841" width="1.25" style="30" customWidth="1"/>
    <col min="13842" max="13842" width="2.5" style="30" customWidth="1"/>
    <col min="13843" max="13843" width="3.75" style="30" customWidth="1"/>
    <col min="13844" max="13859" width="2.5" style="30" customWidth="1"/>
    <col min="13860" max="14080" width="9" style="30"/>
    <col min="14081" max="14083" width="2.625" style="30" customWidth="1"/>
    <col min="14084" max="14096" width="2.5" style="30" customWidth="1"/>
    <col min="14097" max="14097" width="1.25" style="30" customWidth="1"/>
    <col min="14098" max="14098" width="2.5" style="30" customWidth="1"/>
    <col min="14099" max="14099" width="3.75" style="30" customWidth="1"/>
    <col min="14100" max="14115" width="2.5" style="30" customWidth="1"/>
    <col min="14116" max="14336" width="9" style="30"/>
    <col min="14337" max="14339" width="2.625" style="30" customWidth="1"/>
    <col min="14340" max="14352" width="2.5" style="30" customWidth="1"/>
    <col min="14353" max="14353" width="1.25" style="30" customWidth="1"/>
    <col min="14354" max="14354" width="2.5" style="30" customWidth="1"/>
    <col min="14355" max="14355" width="3.75" style="30" customWidth="1"/>
    <col min="14356" max="14371" width="2.5" style="30" customWidth="1"/>
    <col min="14372" max="14592" width="9" style="30"/>
    <col min="14593" max="14595" width="2.625" style="30" customWidth="1"/>
    <col min="14596" max="14608" width="2.5" style="30" customWidth="1"/>
    <col min="14609" max="14609" width="1.25" style="30" customWidth="1"/>
    <col min="14610" max="14610" width="2.5" style="30" customWidth="1"/>
    <col min="14611" max="14611" width="3.75" style="30" customWidth="1"/>
    <col min="14612" max="14627" width="2.5" style="30" customWidth="1"/>
    <col min="14628" max="14848" width="9" style="30"/>
    <col min="14849" max="14851" width="2.625" style="30" customWidth="1"/>
    <col min="14852" max="14864" width="2.5" style="30" customWidth="1"/>
    <col min="14865" max="14865" width="1.25" style="30" customWidth="1"/>
    <col min="14866" max="14866" width="2.5" style="30" customWidth="1"/>
    <col min="14867" max="14867" width="3.75" style="30" customWidth="1"/>
    <col min="14868" max="14883" width="2.5" style="30" customWidth="1"/>
    <col min="14884" max="15104" width="9" style="30"/>
    <col min="15105" max="15107" width="2.625" style="30" customWidth="1"/>
    <col min="15108" max="15120" width="2.5" style="30" customWidth="1"/>
    <col min="15121" max="15121" width="1.25" style="30" customWidth="1"/>
    <col min="15122" max="15122" width="2.5" style="30" customWidth="1"/>
    <col min="15123" max="15123" width="3.75" style="30" customWidth="1"/>
    <col min="15124" max="15139" width="2.5" style="30" customWidth="1"/>
    <col min="15140" max="15360" width="9" style="30"/>
    <col min="15361" max="15363" width="2.625" style="30" customWidth="1"/>
    <col min="15364" max="15376" width="2.5" style="30" customWidth="1"/>
    <col min="15377" max="15377" width="1.25" style="30" customWidth="1"/>
    <col min="15378" max="15378" width="2.5" style="30" customWidth="1"/>
    <col min="15379" max="15379" width="3.75" style="30" customWidth="1"/>
    <col min="15380" max="15395" width="2.5" style="30" customWidth="1"/>
    <col min="15396" max="15616" width="9" style="30"/>
    <col min="15617" max="15619" width="2.625" style="30" customWidth="1"/>
    <col min="15620" max="15632" width="2.5" style="30" customWidth="1"/>
    <col min="15633" max="15633" width="1.25" style="30" customWidth="1"/>
    <col min="15634" max="15634" width="2.5" style="30" customWidth="1"/>
    <col min="15635" max="15635" width="3.75" style="30" customWidth="1"/>
    <col min="15636" max="15651" width="2.5" style="30" customWidth="1"/>
    <col min="15652" max="15872" width="9" style="30"/>
    <col min="15873" max="15875" width="2.625" style="30" customWidth="1"/>
    <col min="15876" max="15888" width="2.5" style="30" customWidth="1"/>
    <col min="15889" max="15889" width="1.25" style="30" customWidth="1"/>
    <col min="15890" max="15890" width="2.5" style="30" customWidth="1"/>
    <col min="15891" max="15891" width="3.75" style="30" customWidth="1"/>
    <col min="15892" max="15907" width="2.5" style="30" customWidth="1"/>
    <col min="15908" max="16128" width="9" style="30"/>
    <col min="16129" max="16131" width="2.625" style="30" customWidth="1"/>
    <col min="16132" max="16144" width="2.5" style="30" customWidth="1"/>
    <col min="16145" max="16145" width="1.25" style="30" customWidth="1"/>
    <col min="16146" max="16146" width="2.5" style="30" customWidth="1"/>
    <col min="16147" max="16147" width="3.75" style="30" customWidth="1"/>
    <col min="16148" max="16163" width="2.5" style="30" customWidth="1"/>
    <col min="16164" max="16384" width="9" style="30"/>
  </cols>
  <sheetData>
    <row r="1" spans="1:38" ht="18" customHeight="1" x14ac:dyDescent="0.15"/>
    <row r="2" spans="1:38" ht="18" customHeight="1" x14ac:dyDescent="0.15">
      <c r="A2" s="338" t="s">
        <v>154</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row>
    <row r="3" spans="1:38" ht="18" customHeight="1" x14ac:dyDescent="0.15">
      <c r="AJ3" s="178"/>
      <c r="AK3" s="178"/>
      <c r="AL3" s="178"/>
    </row>
    <row r="4" spans="1:38" ht="18" customHeight="1" x14ac:dyDescent="0.15">
      <c r="V4" s="339">
        <f>'11着手届'!D21</f>
        <v>46143</v>
      </c>
      <c r="W4" s="339"/>
      <c r="X4" s="339"/>
      <c r="Y4" s="339"/>
      <c r="Z4" s="339"/>
      <c r="AA4" s="339"/>
      <c r="AB4" s="339"/>
      <c r="AC4" s="339"/>
      <c r="AD4" s="339"/>
      <c r="AE4" s="339"/>
      <c r="AF4" s="339"/>
      <c r="AG4" s="339"/>
      <c r="AJ4" s="178"/>
      <c r="AK4" s="178"/>
      <c r="AL4" s="178"/>
    </row>
    <row r="5" spans="1:38" ht="18" customHeight="1" x14ac:dyDescent="0.15">
      <c r="AJ5" s="178"/>
      <c r="AK5" s="178"/>
      <c r="AL5" s="178"/>
    </row>
    <row r="6" spans="1:38" ht="18" customHeight="1" x14ac:dyDescent="0.15">
      <c r="B6" s="30" t="s">
        <v>210</v>
      </c>
      <c r="M6" s="30" t="s">
        <v>74</v>
      </c>
      <c r="AJ6" s="178"/>
      <c r="AK6" s="178"/>
      <c r="AL6" s="178"/>
    </row>
    <row r="7" spans="1:38" ht="18" customHeight="1" x14ac:dyDescent="0.15">
      <c r="B7" s="175"/>
      <c r="C7" s="175"/>
      <c r="D7" s="175"/>
      <c r="E7" s="175"/>
      <c r="F7" s="175"/>
      <c r="AJ7" s="178"/>
      <c r="AK7" s="178"/>
      <c r="AL7" s="178"/>
    </row>
    <row r="8" spans="1:38" ht="18" customHeight="1" x14ac:dyDescent="0.15">
      <c r="B8" s="175"/>
      <c r="C8" s="175"/>
      <c r="D8" s="175"/>
      <c r="E8" s="175"/>
      <c r="F8" s="175"/>
      <c r="AJ8" s="178"/>
      <c r="AK8" s="178"/>
      <c r="AL8" s="178"/>
    </row>
    <row r="9" spans="1:38" ht="13.9" customHeight="1" x14ac:dyDescent="0.15">
      <c r="L9" s="340" t="s">
        <v>75</v>
      </c>
      <c r="M9" s="340"/>
      <c r="N9" s="340"/>
      <c r="O9" s="340"/>
      <c r="P9" s="340"/>
      <c r="Q9" s="340"/>
      <c r="T9" s="341" t="str">
        <f>'１当初入力シート'!C13</f>
        <v>田川市大字伊田１１１１番地</v>
      </c>
      <c r="U9" s="341"/>
      <c r="V9" s="341"/>
      <c r="W9" s="341"/>
      <c r="X9" s="341"/>
      <c r="Y9" s="341"/>
      <c r="Z9" s="341"/>
      <c r="AA9" s="341"/>
      <c r="AB9" s="341"/>
      <c r="AC9" s="341"/>
      <c r="AD9" s="341"/>
      <c r="AE9" s="341"/>
      <c r="AF9" s="341"/>
      <c r="AG9" s="341"/>
      <c r="AH9" s="341"/>
      <c r="AJ9" s="181" t="s">
        <v>299</v>
      </c>
      <c r="AK9" s="178"/>
      <c r="AL9" s="178"/>
    </row>
    <row r="10" spans="1:38" ht="13.9" customHeight="1" x14ac:dyDescent="0.15">
      <c r="I10" s="30" t="s">
        <v>97</v>
      </c>
      <c r="L10" s="340" t="s">
        <v>76</v>
      </c>
      <c r="M10" s="340"/>
      <c r="N10" s="340"/>
      <c r="O10" s="340"/>
      <c r="P10" s="340"/>
      <c r="Q10" s="340"/>
      <c r="T10" s="341" t="str">
        <f>'１当初入力シート'!C14</f>
        <v>株式会社○○造園</v>
      </c>
      <c r="U10" s="341"/>
      <c r="V10" s="341"/>
      <c r="W10" s="341"/>
      <c r="X10" s="341"/>
      <c r="Y10" s="341"/>
      <c r="Z10" s="341"/>
      <c r="AA10" s="341"/>
      <c r="AB10" s="341"/>
      <c r="AC10" s="341"/>
      <c r="AD10" s="341"/>
      <c r="AE10" s="341"/>
      <c r="AF10" s="341"/>
      <c r="AG10" s="341"/>
      <c r="AH10" s="341"/>
    </row>
    <row r="11" spans="1:38" ht="13.9" customHeight="1" x14ac:dyDescent="0.15">
      <c r="L11" s="340" t="s">
        <v>23</v>
      </c>
      <c r="M11" s="340"/>
      <c r="N11" s="340"/>
      <c r="O11" s="340"/>
      <c r="P11" s="340"/>
      <c r="Q11" s="340"/>
      <c r="T11" s="30" t="str">
        <f>'１当初入力シート'!C15</f>
        <v>代表取締役</v>
      </c>
    </row>
    <row r="12" spans="1:38" ht="18" customHeight="1" x14ac:dyDescent="0.15">
      <c r="X12" s="30" t="str">
        <f>'１当初入力シート'!E15</f>
        <v>○○　△△</v>
      </c>
      <c r="AC12" s="120"/>
      <c r="AD12" s="120"/>
      <c r="AE12" s="120"/>
      <c r="AF12" s="120"/>
      <c r="AJ12" s="185" t="s">
        <v>337</v>
      </c>
    </row>
    <row r="13" spans="1:38" ht="18" customHeight="1" x14ac:dyDescent="0.15">
      <c r="AC13" s="120"/>
      <c r="AD13" s="120"/>
      <c r="AE13" s="120"/>
      <c r="AF13" s="120"/>
    </row>
    <row r="14" spans="1:38" ht="18" customHeight="1" x14ac:dyDescent="0.15"/>
    <row r="15" spans="1:38" ht="18" customHeight="1" x14ac:dyDescent="0.15">
      <c r="B15" s="31" t="s">
        <v>155</v>
      </c>
      <c r="C15" s="31"/>
      <c r="D15" s="31"/>
      <c r="E15" s="31"/>
      <c r="F15" s="31"/>
      <c r="G15" s="31"/>
      <c r="H15" s="119"/>
      <c r="I15" s="31" t="str">
        <f>'１当初入力シート'!C4</f>
        <v>（例）○○浄水場場内草刈及び搬出業務委託</v>
      </c>
      <c r="J15" s="31"/>
      <c r="K15" s="31"/>
      <c r="L15" s="31"/>
      <c r="M15" s="31"/>
      <c r="N15" s="31"/>
      <c r="O15" s="31"/>
      <c r="P15" s="31"/>
      <c r="Q15" s="31"/>
      <c r="R15" s="31"/>
      <c r="S15" s="31"/>
      <c r="T15" s="31"/>
      <c r="U15" s="31"/>
      <c r="V15" s="31"/>
      <c r="W15" s="31"/>
      <c r="X15" s="31"/>
      <c r="Y15" s="31"/>
      <c r="Z15" s="31"/>
      <c r="AA15" s="31"/>
      <c r="AB15" s="31"/>
      <c r="AC15" s="31"/>
      <c r="AD15" s="31"/>
      <c r="AE15" s="31"/>
    </row>
    <row r="16" spans="1:38" ht="18" customHeight="1" x14ac:dyDescent="0.15"/>
    <row r="17" spans="1:40" ht="18" customHeight="1" x14ac:dyDescent="0.15">
      <c r="AJ17" s="184" t="s">
        <v>273</v>
      </c>
    </row>
    <row r="18" spans="1:40" ht="18" customHeight="1" x14ac:dyDescent="0.15">
      <c r="B18" s="30" t="s">
        <v>156</v>
      </c>
      <c r="AJ18" s="184" t="s">
        <v>274</v>
      </c>
    </row>
    <row r="19" spans="1:40" ht="18" customHeight="1" x14ac:dyDescent="0.15">
      <c r="AJ19" s="184" t="s">
        <v>275</v>
      </c>
    </row>
    <row r="20" spans="1:40" ht="18" customHeight="1" x14ac:dyDescent="0.15">
      <c r="K20" s="2"/>
    </row>
    <row r="21" spans="1:40" ht="14.25" thickBot="1" x14ac:dyDescent="0.2">
      <c r="AJ21" s="185" t="s">
        <v>306</v>
      </c>
    </row>
    <row r="22" spans="1:40" s="7" customFormat="1" ht="66" customHeight="1" thickBot="1" x14ac:dyDescent="0.2">
      <c r="A22" s="120"/>
      <c r="B22" s="120"/>
      <c r="C22" s="120"/>
      <c r="D22" s="120"/>
      <c r="E22" s="332" t="s">
        <v>157</v>
      </c>
      <c r="F22" s="333"/>
      <c r="G22" s="333"/>
      <c r="H22" s="333"/>
      <c r="I22" s="333"/>
      <c r="J22" s="333"/>
      <c r="K22" s="333"/>
      <c r="L22" s="333"/>
      <c r="M22" s="333"/>
      <c r="N22" s="333"/>
      <c r="O22" s="334"/>
      <c r="P22" s="335"/>
      <c r="Q22" s="335"/>
      <c r="R22" s="335"/>
      <c r="S22" s="335"/>
      <c r="T22" s="335"/>
      <c r="U22" s="335"/>
      <c r="V22" s="335"/>
      <c r="W22" s="335"/>
      <c r="X22" s="335"/>
      <c r="Y22" s="335"/>
      <c r="Z22" s="335"/>
      <c r="AA22" s="335"/>
      <c r="AB22" s="335"/>
      <c r="AC22" s="336"/>
      <c r="AD22" s="120"/>
      <c r="AE22" s="120"/>
      <c r="AF22" s="120"/>
      <c r="AG22" s="120"/>
      <c r="AH22" s="120"/>
      <c r="AJ22" s="183"/>
      <c r="AK22" s="183"/>
      <c r="AL22" s="183"/>
      <c r="AM22" s="183"/>
      <c r="AN22" s="183"/>
    </row>
    <row r="23" spans="1:40" s="7" customFormat="1" x14ac:dyDescent="0.15"/>
    <row r="24" spans="1:40" s="7" customFormat="1" x14ac:dyDescent="0.15"/>
    <row r="25" spans="1:40" s="7" customFormat="1" x14ac:dyDescent="0.15"/>
    <row r="26" spans="1:40" s="7" customFormat="1" x14ac:dyDescent="0.15">
      <c r="A26" s="337"/>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row>
    <row r="27" spans="1:40" s="7" customFormat="1" x14ac:dyDescent="0.15">
      <c r="B27" s="174" t="s">
        <v>180</v>
      </c>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row>
    <row r="28" spans="1:40" s="7" customFormat="1" x14ac:dyDescent="0.15">
      <c r="B28" s="41" t="s">
        <v>181</v>
      </c>
      <c r="C28" s="41"/>
      <c r="D28" s="41"/>
      <c r="E28" s="41"/>
      <c r="F28" s="41"/>
      <c r="G28" s="41"/>
      <c r="H28" s="41"/>
      <c r="I28" s="41"/>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40" s="7" customFormat="1" x14ac:dyDescent="0.15">
      <c r="B29" s="41" t="s">
        <v>182</v>
      </c>
      <c r="D29" s="41"/>
      <c r="E29" s="41"/>
      <c r="F29" s="41"/>
      <c r="G29" s="41"/>
      <c r="H29" s="41"/>
      <c r="I29" s="41"/>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40" s="7" customFormat="1" x14ac:dyDescent="0.15">
      <c r="B30" s="41" t="s">
        <v>183</v>
      </c>
      <c r="C30" s="41"/>
      <c r="D30" s="41"/>
      <c r="E30" s="41"/>
      <c r="F30" s="41"/>
      <c r="G30" s="41"/>
      <c r="H30" s="41"/>
      <c r="I30" s="41"/>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row>
    <row r="31" spans="1:40" s="7" customFormat="1" x14ac:dyDescent="0.15">
      <c r="B31" s="41" t="s">
        <v>184</v>
      </c>
      <c r="C31" s="41"/>
      <c r="D31" s="41"/>
      <c r="E31" s="41"/>
      <c r="F31" s="41"/>
      <c r="G31" s="41"/>
      <c r="H31" s="41"/>
      <c r="I31" s="41"/>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row>
    <row r="32" spans="1:40" s="7" customFormat="1" x14ac:dyDescent="0.15">
      <c r="B32" s="41" t="s">
        <v>185</v>
      </c>
      <c r="C32" s="41"/>
      <c r="D32" s="41"/>
      <c r="E32" s="41"/>
      <c r="F32" s="41"/>
      <c r="G32" s="41"/>
      <c r="H32" s="41"/>
      <c r="I32" s="41"/>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row>
    <row r="33" spans="2:34" s="7" customFormat="1" x14ac:dyDescent="0.15">
      <c r="B33" s="41" t="s">
        <v>186</v>
      </c>
      <c r="C33" s="41"/>
      <c r="D33" s="41"/>
      <c r="E33" s="41"/>
      <c r="F33" s="41"/>
      <c r="G33" s="41"/>
      <c r="H33" s="41"/>
      <c r="I33" s="41"/>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row>
    <row r="34" spans="2:34" s="7" customFormat="1" x14ac:dyDescent="0.15">
      <c r="B34" s="41" t="s">
        <v>187</v>
      </c>
      <c r="C34" s="41"/>
      <c r="D34" s="41"/>
      <c r="E34" s="41"/>
      <c r="F34" s="41"/>
      <c r="G34" s="41"/>
      <c r="H34" s="41"/>
      <c r="I34" s="41"/>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row>
    <row r="35" spans="2:34" s="7" customFormat="1" x14ac:dyDescent="0.15">
      <c r="B35" s="41" t="s">
        <v>188</v>
      </c>
      <c r="C35" s="41"/>
      <c r="D35" s="41"/>
      <c r="E35" s="41"/>
      <c r="F35" s="41"/>
      <c r="G35" s="41"/>
      <c r="H35" s="41"/>
      <c r="I35" s="41"/>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row>
    <row r="36" spans="2:34" s="7" customFormat="1" x14ac:dyDescent="0.15">
      <c r="B36" s="41" t="s">
        <v>189</v>
      </c>
      <c r="C36" s="41"/>
      <c r="D36" s="41"/>
      <c r="E36" s="41"/>
      <c r="F36" s="41"/>
      <c r="G36" s="41"/>
      <c r="H36" s="41"/>
      <c r="I36" s="41"/>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row>
    <row r="37" spans="2:34" s="7" customFormat="1" x14ac:dyDescent="0.15">
      <c r="B37" s="41" t="s">
        <v>190</v>
      </c>
      <c r="C37" s="41"/>
      <c r="D37" s="41"/>
      <c r="E37" s="41"/>
      <c r="F37" s="41"/>
      <c r="G37" s="41"/>
      <c r="H37" s="41"/>
      <c r="I37" s="41"/>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row>
    <row r="38" spans="2:34" s="7" customFormat="1" x14ac:dyDescent="0.15"/>
    <row r="39" spans="2:34" s="7" customFormat="1" x14ac:dyDescent="0.15"/>
    <row r="40" spans="2:34" s="7" customFormat="1" x14ac:dyDescent="0.15"/>
    <row r="41" spans="2:34" s="7" customFormat="1" x14ac:dyDescent="0.15"/>
    <row r="42" spans="2:34" s="7" customFormat="1" x14ac:dyDescent="0.15"/>
    <row r="43" spans="2:34" s="7" customFormat="1" x14ac:dyDescent="0.15"/>
    <row r="44" spans="2:34" s="7" customFormat="1" x14ac:dyDescent="0.15"/>
    <row r="45" spans="2:34" s="7" customFormat="1" x14ac:dyDescent="0.15"/>
    <row r="46" spans="2:34" s="7" customFormat="1" x14ac:dyDescent="0.15"/>
    <row r="47" spans="2:34" s="7" customFormat="1" x14ac:dyDescent="0.15"/>
    <row r="48" spans="2:34" s="7" customFormat="1" x14ac:dyDescent="0.15"/>
    <row r="49" s="7" customFormat="1" x14ac:dyDescent="0.15"/>
    <row r="50" s="7" customFormat="1" x14ac:dyDescent="0.15"/>
    <row r="51" s="7" customFormat="1" x14ac:dyDescent="0.15"/>
    <row r="52" s="7" customFormat="1" x14ac:dyDescent="0.15"/>
    <row r="53" s="7" customFormat="1" x14ac:dyDescent="0.15"/>
    <row r="54" s="7" customFormat="1" x14ac:dyDescent="0.15"/>
    <row r="55" s="7" customFormat="1" x14ac:dyDescent="0.15"/>
    <row r="56" s="7" customFormat="1" x14ac:dyDescent="0.15"/>
    <row r="57" s="7" customFormat="1" x14ac:dyDescent="0.15"/>
    <row r="58" s="7" customFormat="1" x14ac:dyDescent="0.15"/>
    <row r="59" s="7" customFormat="1" x14ac:dyDescent="0.15"/>
    <row r="60" s="7" customFormat="1" x14ac:dyDescent="0.15"/>
    <row r="61" s="7" customFormat="1" x14ac:dyDescent="0.15"/>
    <row r="62" s="7" customFormat="1" x14ac:dyDescent="0.15"/>
    <row r="63" s="7" customFormat="1" x14ac:dyDescent="0.15"/>
    <row r="64" s="7" customFormat="1" x14ac:dyDescent="0.15"/>
    <row r="65" s="7" customFormat="1" x14ac:dyDescent="0.15"/>
    <row r="66" s="7" customFormat="1" x14ac:dyDescent="0.15"/>
  </sheetData>
  <sheetProtection selectLockedCells="1"/>
  <mergeCells count="10">
    <mergeCell ref="E22:N22"/>
    <mergeCell ref="O22:AC22"/>
    <mergeCell ref="A26:AH26"/>
    <mergeCell ref="A2:AH2"/>
    <mergeCell ref="V4:AG4"/>
    <mergeCell ref="L9:Q9"/>
    <mergeCell ref="L10:Q10"/>
    <mergeCell ref="L11:Q11"/>
    <mergeCell ref="T9:AH9"/>
    <mergeCell ref="T10:AH10"/>
  </mergeCells>
  <phoneticPr fontId="22"/>
  <pageMargins left="0.98425196850393704" right="0.39370078740157483" top="0.98425196850393704" bottom="0.78740157480314965"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theme="7" tint="0.59999389629810485"/>
    <pageSetUpPr fitToPage="1"/>
  </sheetPr>
  <dimension ref="A1:U28"/>
  <sheetViews>
    <sheetView showZeros="0" workbookViewId="0">
      <selection activeCell="K4" sqref="K4:N7"/>
    </sheetView>
  </sheetViews>
  <sheetFormatPr defaultColWidth="9" defaultRowHeight="18.95" customHeight="1" x14ac:dyDescent="0.15"/>
  <cols>
    <col min="1" max="1" width="3.25" style="49" customWidth="1"/>
    <col min="2" max="2" width="1.875" style="49" customWidth="1"/>
    <col min="3" max="4" width="11.875" style="49" customWidth="1"/>
    <col min="5" max="5" width="1.875" style="49" customWidth="1"/>
    <col min="6" max="6" width="3.25" style="49" customWidth="1"/>
    <col min="7" max="7" width="6.25" style="49" customWidth="1"/>
    <col min="8" max="9" width="9.125" style="49" customWidth="1"/>
    <col min="10" max="10" width="3.25" style="49" customWidth="1"/>
    <col min="11" max="11" width="6.25" style="49" customWidth="1"/>
    <col min="12" max="13" width="9.125" style="49" customWidth="1"/>
    <col min="14" max="14" width="3.25" style="49" customWidth="1"/>
    <col min="15" max="15" width="6.25" style="49" customWidth="1"/>
    <col min="16" max="19" width="9.125" style="49" customWidth="1"/>
    <col min="20" max="20" width="7.625" style="49" customWidth="1"/>
    <col min="21" max="16384" width="9" style="49"/>
  </cols>
  <sheetData>
    <row r="1" spans="1:21" ht="16.5" customHeight="1" x14ac:dyDescent="0.15">
      <c r="A1" s="357" t="s">
        <v>125</v>
      </c>
      <c r="B1" s="357"/>
      <c r="C1" s="357"/>
      <c r="D1" s="357"/>
      <c r="E1" s="357"/>
      <c r="F1" s="357"/>
      <c r="G1" s="357"/>
      <c r="H1" s="357"/>
      <c r="I1" s="357"/>
      <c r="J1" s="357"/>
      <c r="K1" s="357"/>
      <c r="L1" s="357"/>
      <c r="M1" s="357"/>
      <c r="N1" s="357"/>
      <c r="O1" s="357"/>
      <c r="P1" s="357"/>
      <c r="Q1" s="357"/>
      <c r="R1" s="357"/>
      <c r="S1" s="357"/>
      <c r="U1" s="82"/>
    </row>
    <row r="2" spans="1:21" ht="16.5" customHeight="1" x14ac:dyDescent="0.15">
      <c r="A2" s="358"/>
      <c r="B2" s="358"/>
      <c r="C2" s="358"/>
      <c r="D2" s="358"/>
      <c r="E2" s="358"/>
      <c r="F2" s="358"/>
      <c r="G2" s="358"/>
      <c r="H2" s="358"/>
      <c r="I2" s="358"/>
      <c r="J2" s="358"/>
      <c r="K2" s="358"/>
      <c r="L2" s="358"/>
      <c r="M2" s="358"/>
      <c r="N2" s="358"/>
      <c r="O2" s="358"/>
      <c r="P2" s="358"/>
      <c r="Q2" s="358"/>
      <c r="R2" s="358"/>
      <c r="S2" s="358"/>
      <c r="U2" s="82"/>
    </row>
    <row r="3" spans="1:21" ht="15.75" customHeight="1" x14ac:dyDescent="0.15">
      <c r="A3" s="342" t="s">
        <v>158</v>
      </c>
      <c r="B3" s="83"/>
      <c r="C3" s="350" t="str">
        <f>'１当初入力シート'!C4</f>
        <v>（例）○○浄水場場内草刈及び搬出業務委託</v>
      </c>
      <c r="D3" s="351"/>
      <c r="E3" s="84"/>
      <c r="F3" s="345" t="s">
        <v>149</v>
      </c>
      <c r="G3" s="367" t="s">
        <v>150</v>
      </c>
      <c r="H3" s="390">
        <f>'１当初入力シート'!C9</f>
        <v>46143</v>
      </c>
      <c r="I3" s="390"/>
      <c r="J3" s="391"/>
      <c r="K3" s="362" t="s">
        <v>147</v>
      </c>
      <c r="L3" s="363"/>
      <c r="M3" s="363"/>
      <c r="N3" s="364"/>
      <c r="O3" s="359" t="s">
        <v>208</v>
      </c>
      <c r="P3" s="360"/>
      <c r="Q3" s="360"/>
      <c r="R3" s="360"/>
      <c r="S3" s="361"/>
      <c r="U3" s="82"/>
    </row>
    <row r="4" spans="1:21" ht="15.75" customHeight="1" x14ac:dyDescent="0.15">
      <c r="A4" s="343"/>
      <c r="B4" s="85"/>
      <c r="C4" s="352"/>
      <c r="D4" s="352"/>
      <c r="E4" s="86"/>
      <c r="F4" s="346"/>
      <c r="G4" s="368"/>
      <c r="H4" s="392"/>
      <c r="I4" s="392"/>
      <c r="J4" s="392"/>
      <c r="K4" s="381">
        <f>'１当初入力シート'!F11</f>
        <v>550000</v>
      </c>
      <c r="L4" s="382"/>
      <c r="M4" s="382"/>
      <c r="N4" s="383"/>
      <c r="O4" s="51"/>
      <c r="P4" s="376" t="str">
        <f>'１当初入力シート'!C13</f>
        <v>田川市大字伊田１１１１番地</v>
      </c>
      <c r="Q4" s="376"/>
      <c r="R4" s="376"/>
      <c r="S4" s="377"/>
      <c r="T4" s="181" t="s">
        <v>300</v>
      </c>
      <c r="U4" s="181"/>
    </row>
    <row r="5" spans="1:21" ht="15.75" customHeight="1" x14ac:dyDescent="0.15">
      <c r="A5" s="343"/>
      <c r="B5" s="85"/>
      <c r="C5" s="352"/>
      <c r="D5" s="352"/>
      <c r="E5" s="86"/>
      <c r="F5" s="346"/>
      <c r="H5" s="82"/>
      <c r="I5" s="116"/>
      <c r="J5" s="116"/>
      <c r="K5" s="384"/>
      <c r="L5" s="385"/>
      <c r="M5" s="385"/>
      <c r="N5" s="386"/>
      <c r="O5" s="50"/>
      <c r="P5" s="371" t="str">
        <f>'１当初入力シート'!C14</f>
        <v>株式会社○○造園</v>
      </c>
      <c r="Q5" s="371"/>
      <c r="R5" s="371"/>
      <c r="S5" s="372"/>
      <c r="T5" s="82"/>
    </row>
    <row r="6" spans="1:21" ht="15.75" customHeight="1" x14ac:dyDescent="0.15">
      <c r="A6" s="343"/>
      <c r="B6" s="85"/>
      <c r="C6" s="352"/>
      <c r="D6" s="352"/>
      <c r="E6" s="86"/>
      <c r="F6" s="346"/>
      <c r="G6" s="348" t="s">
        <v>151</v>
      </c>
      <c r="H6" s="378">
        <f>'１当初入力シート'!E9</f>
        <v>46162</v>
      </c>
      <c r="I6" s="379"/>
      <c r="J6" s="379"/>
      <c r="K6" s="384"/>
      <c r="L6" s="385"/>
      <c r="M6" s="385"/>
      <c r="N6" s="386"/>
      <c r="O6" s="50"/>
      <c r="P6" s="373" t="str">
        <f>'１当初入力シート'!C15</f>
        <v>代表取締役</v>
      </c>
      <c r="Q6" s="373"/>
      <c r="R6" s="373"/>
      <c r="S6" s="374"/>
      <c r="T6" s="87" t="s">
        <v>301</v>
      </c>
    </row>
    <row r="7" spans="1:21" ht="15.75" customHeight="1" x14ac:dyDescent="0.15">
      <c r="A7" s="344"/>
      <c r="B7" s="88"/>
      <c r="C7" s="353"/>
      <c r="D7" s="353"/>
      <c r="E7" s="89"/>
      <c r="F7" s="347"/>
      <c r="G7" s="349"/>
      <c r="H7" s="380"/>
      <c r="I7" s="380"/>
      <c r="J7" s="380"/>
      <c r="K7" s="387"/>
      <c r="L7" s="388"/>
      <c r="M7" s="388"/>
      <c r="N7" s="389"/>
      <c r="O7" s="176"/>
      <c r="P7" s="90"/>
      <c r="Q7" s="375" t="str">
        <f>'１当初入力シート'!E15</f>
        <v>○○　△△</v>
      </c>
      <c r="R7" s="375"/>
      <c r="S7" s="152"/>
      <c r="T7" s="87" t="s">
        <v>302</v>
      </c>
    </row>
    <row r="8" spans="1:21" ht="20.100000000000001" customHeight="1" x14ac:dyDescent="0.15">
      <c r="A8" s="365" t="s">
        <v>126</v>
      </c>
      <c r="B8" s="366"/>
      <c r="C8" s="366"/>
      <c r="D8" s="53"/>
      <c r="E8" s="91" t="s">
        <v>72</v>
      </c>
      <c r="F8" s="369"/>
      <c r="G8" s="370"/>
      <c r="H8" s="226"/>
      <c r="I8" s="226"/>
      <c r="J8" s="355"/>
      <c r="K8" s="356"/>
      <c r="L8" s="226"/>
      <c r="M8" s="227"/>
      <c r="N8" s="355"/>
      <c r="O8" s="356"/>
      <c r="P8" s="228"/>
      <c r="Q8" s="226"/>
      <c r="R8" s="359" t="s">
        <v>73</v>
      </c>
      <c r="S8" s="361"/>
      <c r="T8" s="273" t="s">
        <v>338</v>
      </c>
    </row>
    <row r="9" spans="1:21" ht="20.100000000000001" customHeight="1" x14ac:dyDescent="0.15">
      <c r="A9" s="236">
        <v>1</v>
      </c>
      <c r="B9" s="229"/>
      <c r="C9" s="229"/>
      <c r="D9" s="229"/>
      <c r="E9" s="229"/>
      <c r="F9" s="354"/>
      <c r="G9" s="354"/>
      <c r="H9" s="226"/>
      <c r="I9" s="226"/>
      <c r="J9" s="354"/>
      <c r="K9" s="354"/>
      <c r="L9" s="226"/>
      <c r="M9" s="226"/>
      <c r="N9" s="354"/>
      <c r="O9" s="354"/>
      <c r="P9" s="226"/>
      <c r="Q9" s="226"/>
      <c r="R9" s="229"/>
      <c r="S9" s="230"/>
    </row>
    <row r="10" spans="1:21" ht="20.100000000000001" customHeight="1" x14ac:dyDescent="0.15">
      <c r="A10" s="233">
        <v>2</v>
      </c>
      <c r="B10" s="231"/>
      <c r="C10" s="231"/>
      <c r="D10" s="231"/>
      <c r="E10" s="232"/>
      <c r="F10" s="354"/>
      <c r="G10" s="354"/>
      <c r="H10" s="226"/>
      <c r="I10" s="226"/>
      <c r="J10" s="354"/>
      <c r="K10" s="354"/>
      <c r="L10" s="226"/>
      <c r="M10" s="226"/>
      <c r="N10" s="354"/>
      <c r="O10" s="354"/>
      <c r="P10" s="226"/>
      <c r="Q10" s="226"/>
      <c r="R10" s="233"/>
      <c r="S10" s="232"/>
    </row>
    <row r="11" spans="1:21" ht="20.100000000000001" customHeight="1" x14ac:dyDescent="0.15">
      <c r="A11" s="236">
        <v>3</v>
      </c>
      <c r="B11" s="234"/>
      <c r="C11" s="234"/>
      <c r="D11" s="234"/>
      <c r="E11" s="234"/>
      <c r="F11" s="354"/>
      <c r="G11" s="354"/>
      <c r="H11" s="226"/>
      <c r="I11" s="226"/>
      <c r="J11" s="354"/>
      <c r="K11" s="354"/>
      <c r="L11" s="226"/>
      <c r="M11" s="226"/>
      <c r="N11" s="354"/>
      <c r="O11" s="354"/>
      <c r="P11" s="226"/>
      <c r="Q11" s="226"/>
      <c r="R11" s="234"/>
      <c r="S11" s="235"/>
    </row>
    <row r="12" spans="1:21" ht="20.100000000000001" customHeight="1" x14ac:dyDescent="0.15">
      <c r="A12" s="233">
        <v>4</v>
      </c>
      <c r="B12" s="231"/>
      <c r="C12" s="231"/>
      <c r="D12" s="231"/>
      <c r="E12" s="232"/>
      <c r="F12" s="354"/>
      <c r="G12" s="354"/>
      <c r="H12" s="226"/>
      <c r="I12" s="226"/>
      <c r="J12" s="354"/>
      <c r="K12" s="354"/>
      <c r="L12" s="226"/>
      <c r="M12" s="226"/>
      <c r="N12" s="354"/>
      <c r="O12" s="354"/>
      <c r="P12" s="226"/>
      <c r="Q12" s="226"/>
      <c r="R12" s="233"/>
      <c r="S12" s="232"/>
    </row>
    <row r="13" spans="1:21" ht="20.100000000000001" customHeight="1" x14ac:dyDescent="0.15">
      <c r="A13" s="236">
        <v>5</v>
      </c>
      <c r="B13" s="234"/>
      <c r="C13" s="234"/>
      <c r="D13" s="234"/>
      <c r="E13" s="234"/>
      <c r="F13" s="354"/>
      <c r="G13" s="354"/>
      <c r="H13" s="226"/>
      <c r="I13" s="226"/>
      <c r="J13" s="354"/>
      <c r="K13" s="354"/>
      <c r="L13" s="226"/>
      <c r="M13" s="226"/>
      <c r="N13" s="354"/>
      <c r="O13" s="354"/>
      <c r="P13" s="226"/>
      <c r="Q13" s="226"/>
      <c r="R13" s="234"/>
      <c r="S13" s="235"/>
    </row>
    <row r="14" spans="1:21" ht="20.100000000000001" customHeight="1" x14ac:dyDescent="0.15">
      <c r="A14" s="233">
        <v>6</v>
      </c>
      <c r="B14" s="231"/>
      <c r="C14" s="231"/>
      <c r="D14" s="231"/>
      <c r="E14" s="232"/>
      <c r="F14" s="354"/>
      <c r="G14" s="354"/>
      <c r="H14" s="226"/>
      <c r="I14" s="226"/>
      <c r="J14" s="354"/>
      <c r="K14" s="354"/>
      <c r="L14" s="226"/>
      <c r="M14" s="226"/>
      <c r="N14" s="354"/>
      <c r="O14" s="354"/>
      <c r="P14" s="226"/>
      <c r="Q14" s="226"/>
      <c r="R14" s="233"/>
      <c r="S14" s="232"/>
    </row>
    <row r="15" spans="1:21" ht="20.100000000000001" customHeight="1" x14ac:dyDescent="0.15">
      <c r="A15" s="236">
        <v>7</v>
      </c>
      <c r="B15" s="234"/>
      <c r="C15" s="234"/>
      <c r="D15" s="234"/>
      <c r="E15" s="234"/>
      <c r="F15" s="354"/>
      <c r="G15" s="354"/>
      <c r="H15" s="226"/>
      <c r="I15" s="226"/>
      <c r="J15" s="354"/>
      <c r="K15" s="354"/>
      <c r="L15" s="226"/>
      <c r="M15" s="226"/>
      <c r="N15" s="354"/>
      <c r="O15" s="354"/>
      <c r="P15" s="226"/>
      <c r="Q15" s="226"/>
      <c r="R15" s="234"/>
      <c r="S15" s="235"/>
    </row>
    <row r="16" spans="1:21" ht="20.100000000000001" customHeight="1" x14ac:dyDescent="0.15">
      <c r="A16" s="233">
        <v>8</v>
      </c>
      <c r="B16" s="231"/>
      <c r="C16" s="231"/>
      <c r="D16" s="231"/>
      <c r="E16" s="232"/>
      <c r="F16" s="354"/>
      <c r="G16" s="354"/>
      <c r="H16" s="226"/>
      <c r="I16" s="226"/>
      <c r="J16" s="354"/>
      <c r="K16" s="354"/>
      <c r="L16" s="226"/>
      <c r="M16" s="226"/>
      <c r="N16" s="354"/>
      <c r="O16" s="354"/>
      <c r="P16" s="226"/>
      <c r="Q16" s="226"/>
      <c r="R16" s="233"/>
      <c r="S16" s="232"/>
    </row>
    <row r="17" spans="1:19" ht="20.100000000000001" customHeight="1" x14ac:dyDescent="0.15">
      <c r="A17" s="236">
        <v>9</v>
      </c>
      <c r="B17" s="234"/>
      <c r="C17" s="234"/>
      <c r="D17" s="234"/>
      <c r="E17" s="234"/>
      <c r="F17" s="354"/>
      <c r="G17" s="354"/>
      <c r="H17" s="226"/>
      <c r="I17" s="226"/>
      <c r="J17" s="354"/>
      <c r="K17" s="354"/>
      <c r="L17" s="226"/>
      <c r="M17" s="226"/>
      <c r="N17" s="354"/>
      <c r="O17" s="354"/>
      <c r="P17" s="226"/>
      <c r="Q17" s="226"/>
      <c r="R17" s="234"/>
      <c r="S17" s="235"/>
    </row>
    <row r="18" spans="1:19" ht="20.100000000000001" customHeight="1" x14ac:dyDescent="0.15">
      <c r="A18" s="233">
        <v>10</v>
      </c>
      <c r="B18" s="231"/>
      <c r="C18" s="231"/>
      <c r="D18" s="231"/>
      <c r="E18" s="232"/>
      <c r="F18" s="354"/>
      <c r="G18" s="354"/>
      <c r="H18" s="226"/>
      <c r="I18" s="226"/>
      <c r="J18" s="354"/>
      <c r="K18" s="354"/>
      <c r="L18" s="226"/>
      <c r="M18" s="226"/>
      <c r="N18" s="354"/>
      <c r="O18" s="354"/>
      <c r="P18" s="226"/>
      <c r="Q18" s="226"/>
      <c r="R18" s="233"/>
      <c r="S18" s="232"/>
    </row>
    <row r="19" spans="1:19" ht="20.100000000000001" customHeight="1" x14ac:dyDescent="0.15">
      <c r="A19" s="236">
        <v>11</v>
      </c>
      <c r="B19" s="234"/>
      <c r="C19" s="234"/>
      <c r="D19" s="234"/>
      <c r="E19" s="234"/>
      <c r="F19" s="354"/>
      <c r="G19" s="354"/>
      <c r="H19" s="226"/>
      <c r="I19" s="226"/>
      <c r="J19" s="354"/>
      <c r="K19" s="354"/>
      <c r="L19" s="226"/>
      <c r="M19" s="226"/>
      <c r="N19" s="354"/>
      <c r="O19" s="354"/>
      <c r="P19" s="226"/>
      <c r="Q19" s="226"/>
      <c r="R19" s="234"/>
      <c r="S19" s="235"/>
    </row>
    <row r="20" spans="1:19" ht="20.100000000000001" customHeight="1" x14ac:dyDescent="0.15">
      <c r="A20" s="233">
        <v>12</v>
      </c>
      <c r="B20" s="231"/>
      <c r="C20" s="231"/>
      <c r="D20" s="231"/>
      <c r="E20" s="232"/>
      <c r="F20" s="354"/>
      <c r="G20" s="354"/>
      <c r="H20" s="226"/>
      <c r="I20" s="226"/>
      <c r="J20" s="354"/>
      <c r="K20" s="354"/>
      <c r="L20" s="226"/>
      <c r="M20" s="226"/>
      <c r="N20" s="354"/>
      <c r="O20" s="354"/>
      <c r="P20" s="226"/>
      <c r="Q20" s="226"/>
      <c r="R20" s="233"/>
      <c r="S20" s="232"/>
    </row>
    <row r="21" spans="1:19" ht="20.100000000000001" customHeight="1" x14ac:dyDescent="0.15">
      <c r="A21" s="236">
        <v>13</v>
      </c>
      <c r="B21" s="234"/>
      <c r="C21" s="234"/>
      <c r="D21" s="234"/>
      <c r="E21" s="234"/>
      <c r="F21" s="354"/>
      <c r="G21" s="354"/>
      <c r="H21" s="226"/>
      <c r="I21" s="226"/>
      <c r="J21" s="354"/>
      <c r="K21" s="354"/>
      <c r="L21" s="226"/>
      <c r="M21" s="226"/>
      <c r="N21" s="354"/>
      <c r="O21" s="354"/>
      <c r="P21" s="226"/>
      <c r="Q21" s="226"/>
      <c r="R21" s="234"/>
      <c r="S21" s="235"/>
    </row>
    <row r="22" spans="1:19" ht="20.100000000000001" customHeight="1" x14ac:dyDescent="0.15">
      <c r="A22" s="233">
        <v>14</v>
      </c>
      <c r="B22" s="231"/>
      <c r="C22" s="231"/>
      <c r="D22" s="231"/>
      <c r="E22" s="232"/>
      <c r="F22" s="354"/>
      <c r="G22" s="354"/>
      <c r="H22" s="226"/>
      <c r="I22" s="226"/>
      <c r="J22" s="354"/>
      <c r="K22" s="354"/>
      <c r="L22" s="226"/>
      <c r="M22" s="226"/>
      <c r="N22" s="354"/>
      <c r="O22" s="354"/>
      <c r="P22" s="226"/>
      <c r="Q22" s="226"/>
      <c r="R22" s="233"/>
      <c r="S22" s="232"/>
    </row>
    <row r="23" spans="1:19" ht="20.100000000000001" customHeight="1" x14ac:dyDescent="0.15">
      <c r="A23" s="236">
        <v>15</v>
      </c>
      <c r="B23" s="234"/>
      <c r="C23" s="234"/>
      <c r="D23" s="234"/>
      <c r="E23" s="234"/>
      <c r="F23" s="354"/>
      <c r="G23" s="354"/>
      <c r="H23" s="226"/>
      <c r="I23" s="226"/>
      <c r="J23" s="354"/>
      <c r="K23" s="354"/>
      <c r="L23" s="226"/>
      <c r="M23" s="226"/>
      <c r="N23" s="354"/>
      <c r="O23" s="354"/>
      <c r="P23" s="226"/>
      <c r="Q23" s="226"/>
      <c r="R23" s="234"/>
      <c r="S23" s="235"/>
    </row>
    <row r="24" spans="1:19" ht="20.100000000000001" customHeight="1" x14ac:dyDescent="0.15">
      <c r="A24" s="233">
        <v>16</v>
      </c>
      <c r="B24" s="231"/>
      <c r="C24" s="231"/>
      <c r="D24" s="231"/>
      <c r="E24" s="232"/>
      <c r="F24" s="354"/>
      <c r="G24" s="354"/>
      <c r="H24" s="226"/>
      <c r="I24" s="226"/>
      <c r="J24" s="354"/>
      <c r="K24" s="354"/>
      <c r="L24" s="226"/>
      <c r="M24" s="226"/>
      <c r="N24" s="354"/>
      <c r="O24" s="354"/>
      <c r="P24" s="226"/>
      <c r="Q24" s="226"/>
      <c r="R24" s="233"/>
      <c r="S24" s="232"/>
    </row>
    <row r="25" spans="1:19" ht="20.100000000000001" customHeight="1" x14ac:dyDescent="0.15">
      <c r="A25" s="236">
        <v>17</v>
      </c>
      <c r="B25" s="234"/>
      <c r="C25" s="234"/>
      <c r="D25" s="234"/>
      <c r="E25" s="234"/>
      <c r="F25" s="354"/>
      <c r="G25" s="354"/>
      <c r="H25" s="226"/>
      <c r="I25" s="226"/>
      <c r="J25" s="354"/>
      <c r="K25" s="354"/>
      <c r="L25" s="226"/>
      <c r="M25" s="226"/>
      <c r="N25" s="354"/>
      <c r="O25" s="354"/>
      <c r="P25" s="226"/>
      <c r="Q25" s="226"/>
      <c r="R25" s="234"/>
      <c r="S25" s="235"/>
    </row>
    <row r="26" spans="1:19" ht="20.100000000000001" customHeight="1" x14ac:dyDescent="0.15">
      <c r="A26" s="233">
        <v>18</v>
      </c>
      <c r="B26" s="231"/>
      <c r="C26" s="231"/>
      <c r="D26" s="231"/>
      <c r="E26" s="232"/>
      <c r="F26" s="354"/>
      <c r="G26" s="354"/>
      <c r="H26" s="226"/>
      <c r="I26" s="226"/>
      <c r="J26" s="354"/>
      <c r="K26" s="354"/>
      <c r="L26" s="226"/>
      <c r="M26" s="226"/>
      <c r="N26" s="354"/>
      <c r="O26" s="354"/>
      <c r="P26" s="226"/>
      <c r="Q26" s="226"/>
      <c r="R26" s="233"/>
      <c r="S26" s="232"/>
    </row>
    <row r="27" spans="1:19" ht="20.100000000000001" customHeight="1" x14ac:dyDescent="0.15">
      <c r="A27" s="236">
        <v>19</v>
      </c>
      <c r="B27" s="234"/>
      <c r="C27" s="234"/>
      <c r="D27" s="234"/>
      <c r="E27" s="234"/>
      <c r="F27" s="354"/>
      <c r="G27" s="354"/>
      <c r="H27" s="226"/>
      <c r="I27" s="226"/>
      <c r="J27" s="354"/>
      <c r="K27" s="354"/>
      <c r="L27" s="226"/>
      <c r="M27" s="226"/>
      <c r="N27" s="354"/>
      <c r="O27" s="354"/>
      <c r="P27" s="226"/>
      <c r="Q27" s="226"/>
      <c r="R27" s="236"/>
      <c r="S27" s="230"/>
    </row>
    <row r="28" spans="1:19" ht="20.100000000000001" customHeight="1" x14ac:dyDescent="0.15">
      <c r="A28" s="233">
        <v>20</v>
      </c>
      <c r="B28" s="231"/>
      <c r="C28" s="231"/>
      <c r="D28" s="231"/>
      <c r="E28" s="232"/>
      <c r="F28" s="354"/>
      <c r="G28" s="354"/>
      <c r="H28" s="226"/>
      <c r="I28" s="226"/>
      <c r="J28" s="354"/>
      <c r="K28" s="354"/>
      <c r="L28" s="226"/>
      <c r="M28" s="226"/>
      <c r="N28" s="354"/>
      <c r="O28" s="354"/>
      <c r="P28" s="226"/>
      <c r="Q28" s="226"/>
      <c r="R28" s="233"/>
      <c r="S28" s="232"/>
    </row>
  </sheetData>
  <sheetProtection sheet="1" objects="1" scenarios="1" selectLockedCells="1"/>
  <mergeCells count="80">
    <mergeCell ref="P4:S4"/>
    <mergeCell ref="H6:J7"/>
    <mergeCell ref="K4:N7"/>
    <mergeCell ref="N18:O18"/>
    <mergeCell ref="J10:K10"/>
    <mergeCell ref="J11:K11"/>
    <mergeCell ref="J8:K8"/>
    <mergeCell ref="N14:O14"/>
    <mergeCell ref="H3:J4"/>
    <mergeCell ref="N19:O19"/>
    <mergeCell ref="N20:O20"/>
    <mergeCell ref="N21:O21"/>
    <mergeCell ref="P5:S5"/>
    <mergeCell ref="P6:S6"/>
    <mergeCell ref="N15:O15"/>
    <mergeCell ref="R8:S8"/>
    <mergeCell ref="Q7:R7"/>
    <mergeCell ref="N28:O28"/>
    <mergeCell ref="A1:S2"/>
    <mergeCell ref="O3:S3"/>
    <mergeCell ref="K3:N3"/>
    <mergeCell ref="A8:C8"/>
    <mergeCell ref="G3:G4"/>
    <mergeCell ref="N22:O22"/>
    <mergeCell ref="N17:O17"/>
    <mergeCell ref="J26:K26"/>
    <mergeCell ref="F8:G8"/>
    <mergeCell ref="J25:K25"/>
    <mergeCell ref="J18:K18"/>
    <mergeCell ref="J19:K19"/>
    <mergeCell ref="N24:O24"/>
    <mergeCell ref="N26:O26"/>
    <mergeCell ref="N25:O25"/>
    <mergeCell ref="J27:K27"/>
    <mergeCell ref="N27:O27"/>
    <mergeCell ref="J28:K28"/>
    <mergeCell ref="N8:O8"/>
    <mergeCell ref="N9:O9"/>
    <mergeCell ref="N10:O10"/>
    <mergeCell ref="N11:O11"/>
    <mergeCell ref="N12:O12"/>
    <mergeCell ref="N23:O23"/>
    <mergeCell ref="J22:K22"/>
    <mergeCell ref="J23:K23"/>
    <mergeCell ref="J9:K9"/>
    <mergeCell ref="N13:O13"/>
    <mergeCell ref="N16:O16"/>
    <mergeCell ref="J21:K21"/>
    <mergeCell ref="J24:K24"/>
    <mergeCell ref="F13:G13"/>
    <mergeCell ref="J20:K20"/>
    <mergeCell ref="J16:K16"/>
    <mergeCell ref="J17:K17"/>
    <mergeCell ref="J12:K12"/>
    <mergeCell ref="J13:K13"/>
    <mergeCell ref="J14:K14"/>
    <mergeCell ref="J15:K15"/>
    <mergeCell ref="F12:G12"/>
    <mergeCell ref="F21:G21"/>
    <mergeCell ref="F14:G14"/>
    <mergeCell ref="F15:G15"/>
    <mergeCell ref="F16:G16"/>
    <mergeCell ref="F17:G17"/>
    <mergeCell ref="F18:G18"/>
    <mergeCell ref="F19:G19"/>
    <mergeCell ref="F20:G20"/>
    <mergeCell ref="F28:G28"/>
    <mergeCell ref="F22:G22"/>
    <mergeCell ref="F23:G23"/>
    <mergeCell ref="F24:G24"/>
    <mergeCell ref="F25:G25"/>
    <mergeCell ref="F26:G26"/>
    <mergeCell ref="F27:G27"/>
    <mergeCell ref="A3:A7"/>
    <mergeCell ref="F3:F7"/>
    <mergeCell ref="G6:G7"/>
    <mergeCell ref="C3:D7"/>
    <mergeCell ref="F11:G11"/>
    <mergeCell ref="F9:G9"/>
    <mergeCell ref="F10:G10"/>
  </mergeCells>
  <phoneticPr fontId="22"/>
  <pageMargins left="0.98425196850393704" right="0.39370078740157483" top="0.98425196850393704" bottom="0.78740157480314965" header="0.51181102362204722" footer="0.51181102362204722"/>
  <pageSetup paperSize="9" scale="96"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theme="7" tint="0.59999389629810485"/>
  </sheetPr>
  <dimension ref="A1:T52"/>
  <sheetViews>
    <sheetView showZeros="0" zoomScale="96" zoomScaleNormal="96" workbookViewId="0">
      <selection activeCell="G49" sqref="G49:G50"/>
    </sheetView>
  </sheetViews>
  <sheetFormatPr defaultColWidth="9" defaultRowHeight="20.100000000000001" customHeight="1" x14ac:dyDescent="0.15"/>
  <cols>
    <col min="1" max="6" width="9" style="2"/>
    <col min="7" max="7" width="11.375" style="2" customWidth="1"/>
    <col min="8" max="8" width="10" style="2" customWidth="1"/>
    <col min="9" max="16384" width="9" style="2"/>
  </cols>
  <sheetData>
    <row r="1" spans="1:20" ht="20.100000000000001" customHeight="1" x14ac:dyDescent="0.15">
      <c r="A1" s="326" t="s">
        <v>0</v>
      </c>
      <c r="B1" s="326"/>
      <c r="C1" s="326"/>
      <c r="D1" s="326"/>
      <c r="E1" s="326"/>
      <c r="F1" s="326"/>
      <c r="G1" s="326"/>
      <c r="H1" s="326"/>
      <c r="I1" s="326"/>
    </row>
    <row r="2" spans="1:20" ht="20.100000000000001" customHeight="1" x14ac:dyDescent="0.15">
      <c r="J2" s="182" t="s">
        <v>305</v>
      </c>
    </row>
    <row r="4" spans="1:20" ht="20.100000000000001" customHeight="1" x14ac:dyDescent="0.15">
      <c r="G4" s="393">
        <f>'11着手届'!D21</f>
        <v>46143</v>
      </c>
      <c r="H4" s="393"/>
      <c r="I4" s="393"/>
      <c r="J4" s="181" t="s">
        <v>300</v>
      </c>
      <c r="M4" s="158"/>
      <c r="N4" s="159"/>
      <c r="O4" s="159"/>
      <c r="P4" s="159"/>
      <c r="Q4" s="159"/>
      <c r="R4" s="159"/>
      <c r="S4" s="159"/>
      <c r="T4" s="159"/>
    </row>
    <row r="5" spans="1:20" ht="20.100000000000001" customHeight="1" x14ac:dyDescent="0.15">
      <c r="M5" s="160"/>
      <c r="N5" s="159"/>
      <c r="O5" s="159"/>
      <c r="P5" s="159"/>
      <c r="Q5" s="159"/>
      <c r="R5" s="159"/>
      <c r="S5" s="159"/>
      <c r="T5" s="159"/>
    </row>
    <row r="6" spans="1:20" ht="20.100000000000001" customHeight="1" x14ac:dyDescent="0.15">
      <c r="A6" s="2" t="s">
        <v>211</v>
      </c>
      <c r="M6" s="179"/>
      <c r="N6" s="179"/>
      <c r="O6" s="179"/>
      <c r="P6" s="179"/>
      <c r="Q6" s="179"/>
      <c r="R6" s="179"/>
      <c r="S6" s="179"/>
      <c r="T6" s="179"/>
    </row>
    <row r="7" spans="1:20" ht="20.100000000000001" customHeight="1" x14ac:dyDescent="0.15">
      <c r="A7" s="2" t="s">
        <v>209</v>
      </c>
      <c r="B7" s="2" t="s">
        <v>321</v>
      </c>
      <c r="M7" s="179"/>
      <c r="N7" s="179"/>
      <c r="O7" s="179"/>
      <c r="P7" s="179"/>
      <c r="Q7" s="179"/>
      <c r="R7" s="179"/>
      <c r="S7" s="179"/>
      <c r="T7" s="179"/>
    </row>
    <row r="8" spans="1:20" ht="20.100000000000001" customHeight="1" x14ac:dyDescent="0.15">
      <c r="M8" s="179"/>
      <c r="N8" s="179"/>
      <c r="O8" s="179"/>
      <c r="P8" s="179"/>
      <c r="Q8" s="179"/>
      <c r="R8" s="179"/>
      <c r="S8" s="179"/>
      <c r="T8" s="179"/>
    </row>
    <row r="9" spans="1:20" ht="20.100000000000001" customHeight="1" x14ac:dyDescent="0.15">
      <c r="M9" s="179"/>
      <c r="N9" s="179"/>
      <c r="O9" s="179"/>
      <c r="P9" s="179"/>
      <c r="Q9" s="179"/>
      <c r="R9" s="179"/>
      <c r="S9" s="179"/>
      <c r="T9" s="179"/>
    </row>
    <row r="10" spans="1:20" ht="20.100000000000001" customHeight="1" x14ac:dyDescent="0.15">
      <c r="E10" s="28" t="s">
        <v>65</v>
      </c>
      <c r="F10" s="328" t="str">
        <f>'１当初入力シート'!C13</f>
        <v>田川市大字伊田１１１１番地</v>
      </c>
      <c r="G10" s="328"/>
      <c r="H10" s="328"/>
      <c r="I10" s="328"/>
      <c r="M10" s="179"/>
      <c r="N10" s="179"/>
      <c r="O10" s="179"/>
      <c r="P10" s="179"/>
      <c r="Q10" s="179"/>
      <c r="R10" s="179"/>
      <c r="S10" s="179"/>
      <c r="T10" s="179"/>
    </row>
    <row r="11" spans="1:20" ht="20.100000000000001" customHeight="1" x14ac:dyDescent="0.15">
      <c r="E11" s="28" t="s">
        <v>66</v>
      </c>
      <c r="F11" s="328" t="str">
        <f>'１当初入力シート'!C14</f>
        <v>株式会社○○造園</v>
      </c>
      <c r="G11" s="328"/>
      <c r="H11" s="328"/>
      <c r="I11" s="328"/>
      <c r="M11" s="179"/>
      <c r="N11" s="179"/>
      <c r="O11" s="179"/>
      <c r="P11" s="179"/>
      <c r="Q11" s="179"/>
      <c r="R11" s="179"/>
      <c r="S11" s="179"/>
      <c r="T11" s="179"/>
    </row>
    <row r="12" spans="1:20" ht="20.100000000000001" customHeight="1" x14ac:dyDescent="0.15">
      <c r="F12" s="28" t="str">
        <f>'１当初入力シート'!C15</f>
        <v>代表取締役</v>
      </c>
      <c r="G12" s="28"/>
      <c r="M12" s="179"/>
      <c r="N12" s="179"/>
      <c r="O12" s="179"/>
      <c r="P12" s="179"/>
      <c r="Q12" s="179"/>
      <c r="R12" s="179"/>
      <c r="S12" s="179"/>
      <c r="T12" s="179"/>
    </row>
    <row r="13" spans="1:20" ht="20.100000000000001" customHeight="1" x14ac:dyDescent="0.15">
      <c r="F13" s="28"/>
      <c r="G13" s="28" t="str">
        <f>'１当初入力シート'!E15</f>
        <v>○○　△△</v>
      </c>
      <c r="I13" s="28"/>
      <c r="J13" s="272" t="s">
        <v>338</v>
      </c>
      <c r="M13" s="179"/>
      <c r="N13" s="179"/>
      <c r="O13" s="179"/>
      <c r="P13" s="179"/>
      <c r="Q13" s="179"/>
      <c r="R13" s="179"/>
      <c r="S13" s="179"/>
      <c r="T13" s="179"/>
    </row>
    <row r="14" spans="1:20" ht="20.100000000000001" customHeight="1" x14ac:dyDescent="0.15">
      <c r="M14" s="180"/>
      <c r="N14" s="180"/>
      <c r="O14" s="180"/>
      <c r="P14" s="180"/>
      <c r="Q14" s="180"/>
      <c r="R14" s="180"/>
      <c r="S14" s="180"/>
      <c r="T14" s="180"/>
    </row>
    <row r="15" spans="1:20" ht="20.100000000000001" customHeight="1" x14ac:dyDescent="0.15">
      <c r="A15" s="331" t="s">
        <v>99</v>
      </c>
      <c r="B15" s="331"/>
      <c r="C15" s="331"/>
      <c r="D15" s="331"/>
      <c r="E15" s="331"/>
      <c r="F15" s="331"/>
      <c r="G15" s="331"/>
      <c r="H15" s="331"/>
      <c r="I15" s="331"/>
      <c r="M15" s="180"/>
      <c r="N15" s="180"/>
      <c r="O15" s="180"/>
      <c r="P15" s="180"/>
      <c r="Q15" s="180"/>
      <c r="R15" s="180"/>
      <c r="S15" s="180"/>
      <c r="T15" s="180"/>
    </row>
    <row r="16" spans="1:20" ht="20.100000000000001" customHeight="1" x14ac:dyDescent="0.15">
      <c r="A16" s="331" t="s">
        <v>77</v>
      </c>
      <c r="B16" s="331"/>
      <c r="C16" s="331"/>
      <c r="D16" s="331"/>
      <c r="E16" s="331"/>
      <c r="F16" s="331"/>
      <c r="G16" s="331"/>
      <c r="H16" s="331"/>
    </row>
    <row r="20" spans="1:10" ht="20.100000000000001" customHeight="1" x14ac:dyDescent="0.15">
      <c r="E20" s="4" t="s">
        <v>20</v>
      </c>
    </row>
    <row r="22" spans="1:10" ht="20.100000000000001" customHeight="1" x14ac:dyDescent="0.15">
      <c r="B22" s="394" t="s">
        <v>78</v>
      </c>
      <c r="C22" s="394"/>
      <c r="D22" s="394" t="s">
        <v>18</v>
      </c>
      <c r="E22" s="394" t="s">
        <v>159</v>
      </c>
      <c r="F22" s="395" t="s">
        <v>94</v>
      </c>
      <c r="G22" s="395" t="s">
        <v>95</v>
      </c>
      <c r="H22" s="395" t="s">
        <v>96</v>
      </c>
      <c r="J22" s="166" t="s">
        <v>303</v>
      </c>
    </row>
    <row r="23" spans="1:10" ht="20.100000000000001" customHeight="1" x14ac:dyDescent="0.15">
      <c r="B23" s="394"/>
      <c r="C23" s="394"/>
      <c r="D23" s="394"/>
      <c r="E23" s="394"/>
      <c r="F23" s="395"/>
      <c r="G23" s="395"/>
      <c r="H23" s="395"/>
      <c r="J23" s="166" t="s">
        <v>304</v>
      </c>
    </row>
    <row r="24" spans="1:10" ht="20.100000000000001" customHeight="1" x14ac:dyDescent="0.15">
      <c r="B24" s="394"/>
      <c r="C24" s="394"/>
      <c r="D24" s="394" t="s">
        <v>19</v>
      </c>
      <c r="E24" s="394" t="s">
        <v>159</v>
      </c>
      <c r="F24" s="395" t="s">
        <v>94</v>
      </c>
      <c r="G24" s="395" t="s">
        <v>95</v>
      </c>
      <c r="H24" s="395" t="s">
        <v>96</v>
      </c>
      <c r="J24" s="166"/>
    </row>
    <row r="25" spans="1:10" ht="20.100000000000001" customHeight="1" x14ac:dyDescent="0.15">
      <c r="B25" s="394"/>
      <c r="C25" s="394"/>
      <c r="D25" s="394"/>
      <c r="E25" s="394"/>
      <c r="F25" s="395"/>
      <c r="G25" s="395"/>
      <c r="H25" s="395"/>
      <c r="J25" s="166"/>
    </row>
    <row r="28" spans="1:10" ht="20.100000000000001" customHeight="1" x14ac:dyDescent="0.15">
      <c r="A28" s="326" t="s">
        <v>1</v>
      </c>
      <c r="B28" s="326"/>
      <c r="C28" s="326"/>
      <c r="D28" s="326"/>
      <c r="E28" s="326"/>
      <c r="F28" s="326"/>
      <c r="G28" s="326"/>
      <c r="H28" s="326"/>
      <c r="I28" s="326"/>
    </row>
    <row r="31" spans="1:10" ht="20.100000000000001" customHeight="1" x14ac:dyDescent="0.15">
      <c r="G31" s="393">
        <f>'11着手届'!D21</f>
        <v>46143</v>
      </c>
      <c r="H31" s="393"/>
      <c r="I31" s="393"/>
    </row>
    <row r="33" spans="1:10" ht="20.100000000000001" customHeight="1" x14ac:dyDescent="0.15">
      <c r="A33" s="2" t="s">
        <v>211</v>
      </c>
    </row>
    <row r="34" spans="1:10" ht="20.100000000000001" customHeight="1" x14ac:dyDescent="0.15">
      <c r="A34" s="2" t="s">
        <v>209</v>
      </c>
      <c r="B34" s="2" t="s">
        <v>321</v>
      </c>
    </row>
    <row r="37" spans="1:10" ht="20.100000000000001" customHeight="1" x14ac:dyDescent="0.15">
      <c r="E37" s="2" t="s">
        <v>65</v>
      </c>
      <c r="F37" s="328" t="str">
        <f>'１当初入力シート'!C13</f>
        <v>田川市大字伊田１１１１番地</v>
      </c>
      <c r="G37" s="328"/>
      <c r="H37" s="328"/>
      <c r="I37" s="328"/>
    </row>
    <row r="38" spans="1:10" ht="20.100000000000001" customHeight="1" x14ac:dyDescent="0.15">
      <c r="E38" s="2" t="s">
        <v>66</v>
      </c>
      <c r="F38" s="328" t="str">
        <f>'１当初入力シート'!C14</f>
        <v>株式会社○○造園</v>
      </c>
      <c r="G38" s="328"/>
      <c r="H38" s="328"/>
      <c r="I38" s="328"/>
    </row>
    <row r="39" spans="1:10" ht="20.100000000000001" customHeight="1" x14ac:dyDescent="0.15">
      <c r="F39" s="28" t="str">
        <f>'１当初入力シート'!C15</f>
        <v>代表取締役</v>
      </c>
      <c r="G39" s="28"/>
      <c r="H39" s="28"/>
    </row>
    <row r="40" spans="1:10" ht="20.100000000000001" customHeight="1" x14ac:dyDescent="0.15">
      <c r="F40" s="28"/>
      <c r="G40" s="28" t="str">
        <f>'１当初入力シート'!E15</f>
        <v>○○　△△</v>
      </c>
      <c r="H40" s="28"/>
      <c r="J40" s="272" t="s">
        <v>338</v>
      </c>
    </row>
    <row r="42" spans="1:10" ht="20.100000000000001" customHeight="1" x14ac:dyDescent="0.15">
      <c r="A42" s="331" t="s">
        <v>100</v>
      </c>
      <c r="B42" s="331"/>
      <c r="C42" s="331"/>
      <c r="D42" s="331"/>
      <c r="E42" s="331"/>
      <c r="F42" s="331"/>
      <c r="G42" s="331"/>
      <c r="H42" s="331"/>
      <c r="I42" s="331"/>
    </row>
    <row r="43" spans="1:10" ht="20.100000000000001" customHeight="1" x14ac:dyDescent="0.15">
      <c r="A43" s="331" t="s">
        <v>79</v>
      </c>
      <c r="B43" s="331"/>
      <c r="C43" s="331"/>
      <c r="D43" s="331"/>
      <c r="E43" s="331"/>
      <c r="F43" s="331"/>
      <c r="G43" s="331"/>
    </row>
    <row r="47" spans="1:10" ht="20.100000000000001" customHeight="1" x14ac:dyDescent="0.15">
      <c r="E47" s="4" t="s">
        <v>20</v>
      </c>
    </row>
    <row r="49" spans="2:10" ht="20.100000000000001" customHeight="1" x14ac:dyDescent="0.15">
      <c r="B49" s="394" t="s">
        <v>78</v>
      </c>
      <c r="C49" s="394"/>
      <c r="D49" s="394" t="s">
        <v>18</v>
      </c>
      <c r="E49" s="394" t="s">
        <v>159</v>
      </c>
      <c r="F49" s="395" t="s">
        <v>94</v>
      </c>
      <c r="G49" s="395" t="s">
        <v>95</v>
      </c>
      <c r="H49" s="395" t="s">
        <v>96</v>
      </c>
      <c r="J49" s="166" t="s">
        <v>303</v>
      </c>
    </row>
    <row r="50" spans="2:10" ht="20.100000000000001" customHeight="1" x14ac:dyDescent="0.15">
      <c r="B50" s="394"/>
      <c r="C50" s="394"/>
      <c r="D50" s="394"/>
      <c r="E50" s="394"/>
      <c r="F50" s="395"/>
      <c r="G50" s="395"/>
      <c r="H50" s="395"/>
      <c r="J50" s="166" t="s">
        <v>304</v>
      </c>
    </row>
    <row r="51" spans="2:10" ht="20.100000000000001" customHeight="1" x14ac:dyDescent="0.15">
      <c r="B51" s="394"/>
      <c r="C51" s="394"/>
      <c r="D51" s="394" t="s">
        <v>19</v>
      </c>
      <c r="E51" s="394" t="s">
        <v>159</v>
      </c>
      <c r="F51" s="395" t="s">
        <v>94</v>
      </c>
      <c r="G51" s="395" t="s">
        <v>95</v>
      </c>
      <c r="H51" s="395" t="s">
        <v>96</v>
      </c>
    </row>
    <row r="52" spans="2:10" ht="20.100000000000001" customHeight="1" x14ac:dyDescent="0.15">
      <c r="B52" s="394"/>
      <c r="C52" s="394"/>
      <c r="D52" s="394"/>
      <c r="E52" s="394"/>
      <c r="F52" s="395"/>
      <c r="G52" s="395"/>
      <c r="H52" s="395"/>
    </row>
  </sheetData>
  <sheetProtection sheet="1" objects="1" scenarios="1" selectLockedCells="1"/>
  <mergeCells count="34">
    <mergeCell ref="G31:I31"/>
    <mergeCell ref="A42:I42"/>
    <mergeCell ref="E24:E25"/>
    <mergeCell ref="F24:F25"/>
    <mergeCell ref="G24:G25"/>
    <mergeCell ref="H24:H25"/>
    <mergeCell ref="A28:I28"/>
    <mergeCell ref="H49:H50"/>
    <mergeCell ref="D51:D52"/>
    <mergeCell ref="E51:E52"/>
    <mergeCell ref="F51:F52"/>
    <mergeCell ref="G51:G52"/>
    <mergeCell ref="H51:H52"/>
    <mergeCell ref="B49:C52"/>
    <mergeCell ref="D49:D50"/>
    <mergeCell ref="E49:E50"/>
    <mergeCell ref="F49:F50"/>
    <mergeCell ref="G49:G50"/>
    <mergeCell ref="A43:G43"/>
    <mergeCell ref="A1:I1"/>
    <mergeCell ref="A15:I15"/>
    <mergeCell ref="A16:H16"/>
    <mergeCell ref="G4:I4"/>
    <mergeCell ref="F11:I11"/>
    <mergeCell ref="F38:I38"/>
    <mergeCell ref="B22:C25"/>
    <mergeCell ref="D22:D23"/>
    <mergeCell ref="E22:E23"/>
    <mergeCell ref="F22:F23"/>
    <mergeCell ref="G22:G23"/>
    <mergeCell ref="H22:H23"/>
    <mergeCell ref="F10:I10"/>
    <mergeCell ref="F37:I37"/>
    <mergeCell ref="D24:D25"/>
  </mergeCells>
  <phoneticPr fontId="22"/>
  <pageMargins left="0.98425196850393704" right="0.39370078740157483" top="0.98425196850393704" bottom="0.78740157480314965" header="0.51181102362204722" footer="0.51181102362204722"/>
  <pageSetup paperSize="9" orientation="portrait" blackAndWhite="1" r:id="rId1"/>
  <headerFooter alignWithMargins="0"/>
  <rowBreaks count="1" manualBreakCount="1">
    <brk id="2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DCA6-082C-4827-B37F-BA5F68B5E065}">
  <sheetPr>
    <tabColor theme="7" tint="0.59999389629810485"/>
  </sheetPr>
  <dimension ref="A1:P78"/>
  <sheetViews>
    <sheetView showZeros="0" zoomScaleNormal="100" workbookViewId="0">
      <selection activeCell="A2" sqref="A2:L2"/>
    </sheetView>
  </sheetViews>
  <sheetFormatPr defaultColWidth="9" defaultRowHeight="13.5" x14ac:dyDescent="0.15"/>
  <cols>
    <col min="1" max="1" width="7.625" style="19" customWidth="1"/>
    <col min="2" max="4" width="7.625" style="45" customWidth="1"/>
    <col min="5" max="5" width="7.5" style="45" customWidth="1"/>
    <col min="6" max="6" width="2.5" style="45" customWidth="1"/>
    <col min="7" max="7" width="5.125" style="45" customWidth="1"/>
    <col min="8" max="8" width="10.625" style="45" customWidth="1"/>
    <col min="9" max="11" width="7.625" style="45" customWidth="1"/>
    <col min="12" max="12" width="7.875" style="45" customWidth="1"/>
    <col min="13" max="13" width="7.5" style="45" customWidth="1"/>
    <col min="14" max="256" width="9" style="45"/>
    <col min="257" max="260" width="7.625" style="45" customWidth="1"/>
    <col min="261" max="261" width="7.5" style="45" customWidth="1"/>
    <col min="262" max="262" width="2.5" style="45" customWidth="1"/>
    <col min="263" max="263" width="5.125" style="45" customWidth="1"/>
    <col min="264" max="264" width="10.625" style="45" customWidth="1"/>
    <col min="265" max="267" width="7.625" style="45" customWidth="1"/>
    <col min="268" max="268" width="7.875" style="45" customWidth="1"/>
    <col min="269" max="269" width="7.5" style="45" customWidth="1"/>
    <col min="270" max="512" width="9" style="45"/>
    <col min="513" max="516" width="7.625" style="45" customWidth="1"/>
    <col min="517" max="517" width="7.5" style="45" customWidth="1"/>
    <col min="518" max="518" width="2.5" style="45" customWidth="1"/>
    <col min="519" max="519" width="5.125" style="45" customWidth="1"/>
    <col min="520" max="520" width="10.625" style="45" customWidth="1"/>
    <col min="521" max="523" width="7.625" style="45" customWidth="1"/>
    <col min="524" max="524" width="7.875" style="45" customWidth="1"/>
    <col min="525" max="525" width="7.5" style="45" customWidth="1"/>
    <col min="526" max="768" width="9" style="45"/>
    <col min="769" max="772" width="7.625" style="45" customWidth="1"/>
    <col min="773" max="773" width="7.5" style="45" customWidth="1"/>
    <col min="774" max="774" width="2.5" style="45" customWidth="1"/>
    <col min="775" max="775" width="5.125" style="45" customWidth="1"/>
    <col min="776" max="776" width="10.625" style="45" customWidth="1"/>
    <col min="777" max="779" width="7.625" style="45" customWidth="1"/>
    <col min="780" max="780" width="7.875" style="45" customWidth="1"/>
    <col min="781" max="781" width="7.5" style="45" customWidth="1"/>
    <col min="782" max="1024" width="9" style="45"/>
    <col min="1025" max="1028" width="7.625" style="45" customWidth="1"/>
    <col min="1029" max="1029" width="7.5" style="45" customWidth="1"/>
    <col min="1030" max="1030" width="2.5" style="45" customWidth="1"/>
    <col min="1031" max="1031" width="5.125" style="45" customWidth="1"/>
    <col min="1032" max="1032" width="10.625" style="45" customWidth="1"/>
    <col min="1033" max="1035" width="7.625" style="45" customWidth="1"/>
    <col min="1036" max="1036" width="7.875" style="45" customWidth="1"/>
    <col min="1037" max="1037" width="7.5" style="45" customWidth="1"/>
    <col min="1038" max="1280" width="9" style="45"/>
    <col min="1281" max="1284" width="7.625" style="45" customWidth="1"/>
    <col min="1285" max="1285" width="7.5" style="45" customWidth="1"/>
    <col min="1286" max="1286" width="2.5" style="45" customWidth="1"/>
    <col min="1287" max="1287" width="5.125" style="45" customWidth="1"/>
    <col min="1288" max="1288" width="10.625" style="45" customWidth="1"/>
    <col min="1289" max="1291" width="7.625" style="45" customWidth="1"/>
    <col min="1292" max="1292" width="7.875" style="45" customWidth="1"/>
    <col min="1293" max="1293" width="7.5" style="45" customWidth="1"/>
    <col min="1294" max="1536" width="9" style="45"/>
    <col min="1537" max="1540" width="7.625" style="45" customWidth="1"/>
    <col min="1541" max="1541" width="7.5" style="45" customWidth="1"/>
    <col min="1542" max="1542" width="2.5" style="45" customWidth="1"/>
    <col min="1543" max="1543" width="5.125" style="45" customWidth="1"/>
    <col min="1544" max="1544" width="10.625" style="45" customWidth="1"/>
    <col min="1545" max="1547" width="7.625" style="45" customWidth="1"/>
    <col min="1548" max="1548" width="7.875" style="45" customWidth="1"/>
    <col min="1549" max="1549" width="7.5" style="45" customWidth="1"/>
    <col min="1550" max="1792" width="9" style="45"/>
    <col min="1793" max="1796" width="7.625" style="45" customWidth="1"/>
    <col min="1797" max="1797" width="7.5" style="45" customWidth="1"/>
    <col min="1798" max="1798" width="2.5" style="45" customWidth="1"/>
    <col min="1799" max="1799" width="5.125" style="45" customWidth="1"/>
    <col min="1800" max="1800" width="10.625" style="45" customWidth="1"/>
    <col min="1801" max="1803" width="7.625" style="45" customWidth="1"/>
    <col min="1804" max="1804" width="7.875" style="45" customWidth="1"/>
    <col min="1805" max="1805" width="7.5" style="45" customWidth="1"/>
    <col min="1806" max="2048" width="9" style="45"/>
    <col min="2049" max="2052" width="7.625" style="45" customWidth="1"/>
    <col min="2053" max="2053" width="7.5" style="45" customWidth="1"/>
    <col min="2054" max="2054" width="2.5" style="45" customWidth="1"/>
    <col min="2055" max="2055" width="5.125" style="45" customWidth="1"/>
    <col min="2056" max="2056" width="10.625" style="45" customWidth="1"/>
    <col min="2057" max="2059" width="7.625" style="45" customWidth="1"/>
    <col min="2060" max="2060" width="7.875" style="45" customWidth="1"/>
    <col min="2061" max="2061" width="7.5" style="45" customWidth="1"/>
    <col min="2062" max="2304" width="9" style="45"/>
    <col min="2305" max="2308" width="7.625" style="45" customWidth="1"/>
    <col min="2309" max="2309" width="7.5" style="45" customWidth="1"/>
    <col min="2310" max="2310" width="2.5" style="45" customWidth="1"/>
    <col min="2311" max="2311" width="5.125" style="45" customWidth="1"/>
    <col min="2312" max="2312" width="10.625" style="45" customWidth="1"/>
    <col min="2313" max="2315" width="7.625" style="45" customWidth="1"/>
    <col min="2316" max="2316" width="7.875" style="45" customWidth="1"/>
    <col min="2317" max="2317" width="7.5" style="45" customWidth="1"/>
    <col min="2318" max="2560" width="9" style="45"/>
    <col min="2561" max="2564" width="7.625" style="45" customWidth="1"/>
    <col min="2565" max="2565" width="7.5" style="45" customWidth="1"/>
    <col min="2566" max="2566" width="2.5" style="45" customWidth="1"/>
    <col min="2567" max="2567" width="5.125" style="45" customWidth="1"/>
    <col min="2568" max="2568" width="10.625" style="45" customWidth="1"/>
    <col min="2569" max="2571" width="7.625" style="45" customWidth="1"/>
    <col min="2572" max="2572" width="7.875" style="45" customWidth="1"/>
    <col min="2573" max="2573" width="7.5" style="45" customWidth="1"/>
    <col min="2574" max="2816" width="9" style="45"/>
    <col min="2817" max="2820" width="7.625" style="45" customWidth="1"/>
    <col min="2821" max="2821" width="7.5" style="45" customWidth="1"/>
    <col min="2822" max="2822" width="2.5" style="45" customWidth="1"/>
    <col min="2823" max="2823" width="5.125" style="45" customWidth="1"/>
    <col min="2824" max="2824" width="10.625" style="45" customWidth="1"/>
    <col min="2825" max="2827" width="7.625" style="45" customWidth="1"/>
    <col min="2828" max="2828" width="7.875" style="45" customWidth="1"/>
    <col min="2829" max="2829" width="7.5" style="45" customWidth="1"/>
    <col min="2830" max="3072" width="9" style="45"/>
    <col min="3073" max="3076" width="7.625" style="45" customWidth="1"/>
    <col min="3077" max="3077" width="7.5" style="45" customWidth="1"/>
    <col min="3078" max="3078" width="2.5" style="45" customWidth="1"/>
    <col min="3079" max="3079" width="5.125" style="45" customWidth="1"/>
    <col min="3080" max="3080" width="10.625" style="45" customWidth="1"/>
    <col min="3081" max="3083" width="7.625" style="45" customWidth="1"/>
    <col min="3084" max="3084" width="7.875" style="45" customWidth="1"/>
    <col min="3085" max="3085" width="7.5" style="45" customWidth="1"/>
    <col min="3086" max="3328" width="9" style="45"/>
    <col min="3329" max="3332" width="7.625" style="45" customWidth="1"/>
    <col min="3333" max="3333" width="7.5" style="45" customWidth="1"/>
    <col min="3334" max="3334" width="2.5" style="45" customWidth="1"/>
    <col min="3335" max="3335" width="5.125" style="45" customWidth="1"/>
    <col min="3336" max="3336" width="10.625" style="45" customWidth="1"/>
    <col min="3337" max="3339" width="7.625" style="45" customWidth="1"/>
    <col min="3340" max="3340" width="7.875" style="45" customWidth="1"/>
    <col min="3341" max="3341" width="7.5" style="45" customWidth="1"/>
    <col min="3342" max="3584" width="9" style="45"/>
    <col min="3585" max="3588" width="7.625" style="45" customWidth="1"/>
    <col min="3589" max="3589" width="7.5" style="45" customWidth="1"/>
    <col min="3590" max="3590" width="2.5" style="45" customWidth="1"/>
    <col min="3591" max="3591" width="5.125" style="45" customWidth="1"/>
    <col min="3592" max="3592" width="10.625" style="45" customWidth="1"/>
    <col min="3593" max="3595" width="7.625" style="45" customWidth="1"/>
    <col min="3596" max="3596" width="7.875" style="45" customWidth="1"/>
    <col min="3597" max="3597" width="7.5" style="45" customWidth="1"/>
    <col min="3598" max="3840" width="9" style="45"/>
    <col min="3841" max="3844" width="7.625" style="45" customWidth="1"/>
    <col min="3845" max="3845" width="7.5" style="45" customWidth="1"/>
    <col min="3846" max="3846" width="2.5" style="45" customWidth="1"/>
    <col min="3847" max="3847" width="5.125" style="45" customWidth="1"/>
    <col min="3848" max="3848" width="10.625" style="45" customWidth="1"/>
    <col min="3849" max="3851" width="7.625" style="45" customWidth="1"/>
    <col min="3852" max="3852" width="7.875" style="45" customWidth="1"/>
    <col min="3853" max="3853" width="7.5" style="45" customWidth="1"/>
    <col min="3854" max="4096" width="9" style="45"/>
    <col min="4097" max="4100" width="7.625" style="45" customWidth="1"/>
    <col min="4101" max="4101" width="7.5" style="45" customWidth="1"/>
    <col min="4102" max="4102" width="2.5" style="45" customWidth="1"/>
    <col min="4103" max="4103" width="5.125" style="45" customWidth="1"/>
    <col min="4104" max="4104" width="10.625" style="45" customWidth="1"/>
    <col min="4105" max="4107" width="7.625" style="45" customWidth="1"/>
    <col min="4108" max="4108" width="7.875" style="45" customWidth="1"/>
    <col min="4109" max="4109" width="7.5" style="45" customWidth="1"/>
    <col min="4110" max="4352" width="9" style="45"/>
    <col min="4353" max="4356" width="7.625" style="45" customWidth="1"/>
    <col min="4357" max="4357" width="7.5" style="45" customWidth="1"/>
    <col min="4358" max="4358" width="2.5" style="45" customWidth="1"/>
    <col min="4359" max="4359" width="5.125" style="45" customWidth="1"/>
    <col min="4360" max="4360" width="10.625" style="45" customWidth="1"/>
    <col min="4361" max="4363" width="7.625" style="45" customWidth="1"/>
    <col min="4364" max="4364" width="7.875" style="45" customWidth="1"/>
    <col min="4365" max="4365" width="7.5" style="45" customWidth="1"/>
    <col min="4366" max="4608" width="9" style="45"/>
    <col min="4609" max="4612" width="7.625" style="45" customWidth="1"/>
    <col min="4613" max="4613" width="7.5" style="45" customWidth="1"/>
    <col min="4614" max="4614" width="2.5" style="45" customWidth="1"/>
    <col min="4615" max="4615" width="5.125" style="45" customWidth="1"/>
    <col min="4616" max="4616" width="10.625" style="45" customWidth="1"/>
    <col min="4617" max="4619" width="7.625" style="45" customWidth="1"/>
    <col min="4620" max="4620" width="7.875" style="45" customWidth="1"/>
    <col min="4621" max="4621" width="7.5" style="45" customWidth="1"/>
    <col min="4622" max="4864" width="9" style="45"/>
    <col min="4865" max="4868" width="7.625" style="45" customWidth="1"/>
    <col min="4869" max="4869" width="7.5" style="45" customWidth="1"/>
    <col min="4870" max="4870" width="2.5" style="45" customWidth="1"/>
    <col min="4871" max="4871" width="5.125" style="45" customWidth="1"/>
    <col min="4872" max="4872" width="10.625" style="45" customWidth="1"/>
    <col min="4873" max="4875" width="7.625" style="45" customWidth="1"/>
    <col min="4876" max="4876" width="7.875" style="45" customWidth="1"/>
    <col min="4877" max="4877" width="7.5" style="45" customWidth="1"/>
    <col min="4878" max="5120" width="9" style="45"/>
    <col min="5121" max="5124" width="7.625" style="45" customWidth="1"/>
    <col min="5125" max="5125" width="7.5" style="45" customWidth="1"/>
    <col min="5126" max="5126" width="2.5" style="45" customWidth="1"/>
    <col min="5127" max="5127" width="5.125" style="45" customWidth="1"/>
    <col min="5128" max="5128" width="10.625" style="45" customWidth="1"/>
    <col min="5129" max="5131" width="7.625" style="45" customWidth="1"/>
    <col min="5132" max="5132" width="7.875" style="45" customWidth="1"/>
    <col min="5133" max="5133" width="7.5" style="45" customWidth="1"/>
    <col min="5134" max="5376" width="9" style="45"/>
    <col min="5377" max="5380" width="7.625" style="45" customWidth="1"/>
    <col min="5381" max="5381" width="7.5" style="45" customWidth="1"/>
    <col min="5382" max="5382" width="2.5" style="45" customWidth="1"/>
    <col min="5383" max="5383" width="5.125" style="45" customWidth="1"/>
    <col min="5384" max="5384" width="10.625" style="45" customWidth="1"/>
    <col min="5385" max="5387" width="7.625" style="45" customWidth="1"/>
    <col min="5388" max="5388" width="7.875" style="45" customWidth="1"/>
    <col min="5389" max="5389" width="7.5" style="45" customWidth="1"/>
    <col min="5390" max="5632" width="9" style="45"/>
    <col min="5633" max="5636" width="7.625" style="45" customWidth="1"/>
    <col min="5637" max="5637" width="7.5" style="45" customWidth="1"/>
    <col min="5638" max="5638" width="2.5" style="45" customWidth="1"/>
    <col min="5639" max="5639" width="5.125" style="45" customWidth="1"/>
    <col min="5640" max="5640" width="10.625" style="45" customWidth="1"/>
    <col min="5641" max="5643" width="7.625" style="45" customWidth="1"/>
    <col min="5644" max="5644" width="7.875" style="45" customWidth="1"/>
    <col min="5645" max="5645" width="7.5" style="45" customWidth="1"/>
    <col min="5646" max="5888" width="9" style="45"/>
    <col min="5889" max="5892" width="7.625" style="45" customWidth="1"/>
    <col min="5893" max="5893" width="7.5" style="45" customWidth="1"/>
    <col min="5894" max="5894" width="2.5" style="45" customWidth="1"/>
    <col min="5895" max="5895" width="5.125" style="45" customWidth="1"/>
    <col min="5896" max="5896" width="10.625" style="45" customWidth="1"/>
    <col min="5897" max="5899" width="7.625" style="45" customWidth="1"/>
    <col min="5900" max="5900" width="7.875" style="45" customWidth="1"/>
    <col min="5901" max="5901" width="7.5" style="45" customWidth="1"/>
    <col min="5902" max="6144" width="9" style="45"/>
    <col min="6145" max="6148" width="7.625" style="45" customWidth="1"/>
    <col min="6149" max="6149" width="7.5" style="45" customWidth="1"/>
    <col min="6150" max="6150" width="2.5" style="45" customWidth="1"/>
    <col min="6151" max="6151" width="5.125" style="45" customWidth="1"/>
    <col min="6152" max="6152" width="10.625" style="45" customWidth="1"/>
    <col min="6153" max="6155" width="7.625" style="45" customWidth="1"/>
    <col min="6156" max="6156" width="7.875" style="45" customWidth="1"/>
    <col min="6157" max="6157" width="7.5" style="45" customWidth="1"/>
    <col min="6158" max="6400" width="9" style="45"/>
    <col min="6401" max="6404" width="7.625" style="45" customWidth="1"/>
    <col min="6405" max="6405" width="7.5" style="45" customWidth="1"/>
    <col min="6406" max="6406" width="2.5" style="45" customWidth="1"/>
    <col min="6407" max="6407" width="5.125" style="45" customWidth="1"/>
    <col min="6408" max="6408" width="10.625" style="45" customWidth="1"/>
    <col min="6409" max="6411" width="7.625" style="45" customWidth="1"/>
    <col min="6412" max="6412" width="7.875" style="45" customWidth="1"/>
    <col min="6413" max="6413" width="7.5" style="45" customWidth="1"/>
    <col min="6414" max="6656" width="9" style="45"/>
    <col min="6657" max="6660" width="7.625" style="45" customWidth="1"/>
    <col min="6661" max="6661" width="7.5" style="45" customWidth="1"/>
    <col min="6662" max="6662" width="2.5" style="45" customWidth="1"/>
    <col min="6663" max="6663" width="5.125" style="45" customWidth="1"/>
    <col min="6664" max="6664" width="10.625" style="45" customWidth="1"/>
    <col min="6665" max="6667" width="7.625" style="45" customWidth="1"/>
    <col min="6668" max="6668" width="7.875" style="45" customWidth="1"/>
    <col min="6669" max="6669" width="7.5" style="45" customWidth="1"/>
    <col min="6670" max="6912" width="9" style="45"/>
    <col min="6913" max="6916" width="7.625" style="45" customWidth="1"/>
    <col min="6917" max="6917" width="7.5" style="45" customWidth="1"/>
    <col min="6918" max="6918" width="2.5" style="45" customWidth="1"/>
    <col min="6919" max="6919" width="5.125" style="45" customWidth="1"/>
    <col min="6920" max="6920" width="10.625" style="45" customWidth="1"/>
    <col min="6921" max="6923" width="7.625" style="45" customWidth="1"/>
    <col min="6924" max="6924" width="7.875" style="45" customWidth="1"/>
    <col min="6925" max="6925" width="7.5" style="45" customWidth="1"/>
    <col min="6926" max="7168" width="9" style="45"/>
    <col min="7169" max="7172" width="7.625" style="45" customWidth="1"/>
    <col min="7173" max="7173" width="7.5" style="45" customWidth="1"/>
    <col min="7174" max="7174" width="2.5" style="45" customWidth="1"/>
    <col min="7175" max="7175" width="5.125" style="45" customWidth="1"/>
    <col min="7176" max="7176" width="10.625" style="45" customWidth="1"/>
    <col min="7177" max="7179" width="7.625" style="45" customWidth="1"/>
    <col min="7180" max="7180" width="7.875" style="45" customWidth="1"/>
    <col min="7181" max="7181" width="7.5" style="45" customWidth="1"/>
    <col min="7182" max="7424" width="9" style="45"/>
    <col min="7425" max="7428" width="7.625" style="45" customWidth="1"/>
    <col min="7429" max="7429" width="7.5" style="45" customWidth="1"/>
    <col min="7430" max="7430" width="2.5" style="45" customWidth="1"/>
    <col min="7431" max="7431" width="5.125" style="45" customWidth="1"/>
    <col min="7432" max="7432" width="10.625" style="45" customWidth="1"/>
    <col min="7433" max="7435" width="7.625" style="45" customWidth="1"/>
    <col min="7436" max="7436" width="7.875" style="45" customWidth="1"/>
    <col min="7437" max="7437" width="7.5" style="45" customWidth="1"/>
    <col min="7438" max="7680" width="9" style="45"/>
    <col min="7681" max="7684" width="7.625" style="45" customWidth="1"/>
    <col min="7685" max="7685" width="7.5" style="45" customWidth="1"/>
    <col min="7686" max="7686" width="2.5" style="45" customWidth="1"/>
    <col min="7687" max="7687" width="5.125" style="45" customWidth="1"/>
    <col min="7688" max="7688" width="10.625" style="45" customWidth="1"/>
    <col min="7689" max="7691" width="7.625" style="45" customWidth="1"/>
    <col min="7692" max="7692" width="7.875" style="45" customWidth="1"/>
    <col min="7693" max="7693" width="7.5" style="45" customWidth="1"/>
    <col min="7694" max="7936" width="9" style="45"/>
    <col min="7937" max="7940" width="7.625" style="45" customWidth="1"/>
    <col min="7941" max="7941" width="7.5" style="45" customWidth="1"/>
    <col min="7942" max="7942" width="2.5" style="45" customWidth="1"/>
    <col min="7943" max="7943" width="5.125" style="45" customWidth="1"/>
    <col min="7944" max="7944" width="10.625" style="45" customWidth="1"/>
    <col min="7945" max="7947" width="7.625" style="45" customWidth="1"/>
    <col min="7948" max="7948" width="7.875" style="45" customWidth="1"/>
    <col min="7949" max="7949" width="7.5" style="45" customWidth="1"/>
    <col min="7950" max="8192" width="9" style="45"/>
    <col min="8193" max="8196" width="7.625" style="45" customWidth="1"/>
    <col min="8197" max="8197" width="7.5" style="45" customWidth="1"/>
    <col min="8198" max="8198" width="2.5" style="45" customWidth="1"/>
    <col min="8199" max="8199" width="5.125" style="45" customWidth="1"/>
    <col min="8200" max="8200" width="10.625" style="45" customWidth="1"/>
    <col min="8201" max="8203" width="7.625" style="45" customWidth="1"/>
    <col min="8204" max="8204" width="7.875" style="45" customWidth="1"/>
    <col min="8205" max="8205" width="7.5" style="45" customWidth="1"/>
    <col min="8206" max="8448" width="9" style="45"/>
    <col min="8449" max="8452" width="7.625" style="45" customWidth="1"/>
    <col min="8453" max="8453" width="7.5" style="45" customWidth="1"/>
    <col min="8454" max="8454" width="2.5" style="45" customWidth="1"/>
    <col min="8455" max="8455" width="5.125" style="45" customWidth="1"/>
    <col min="8456" max="8456" width="10.625" style="45" customWidth="1"/>
    <col min="8457" max="8459" width="7.625" style="45" customWidth="1"/>
    <col min="8460" max="8460" width="7.875" style="45" customWidth="1"/>
    <col min="8461" max="8461" width="7.5" style="45" customWidth="1"/>
    <col min="8462" max="8704" width="9" style="45"/>
    <col min="8705" max="8708" width="7.625" style="45" customWidth="1"/>
    <col min="8709" max="8709" width="7.5" style="45" customWidth="1"/>
    <col min="8710" max="8710" width="2.5" style="45" customWidth="1"/>
    <col min="8711" max="8711" width="5.125" style="45" customWidth="1"/>
    <col min="8712" max="8712" width="10.625" style="45" customWidth="1"/>
    <col min="8713" max="8715" width="7.625" style="45" customWidth="1"/>
    <col min="8716" max="8716" width="7.875" style="45" customWidth="1"/>
    <col min="8717" max="8717" width="7.5" style="45" customWidth="1"/>
    <col min="8718" max="8960" width="9" style="45"/>
    <col min="8961" max="8964" width="7.625" style="45" customWidth="1"/>
    <col min="8965" max="8965" width="7.5" style="45" customWidth="1"/>
    <col min="8966" max="8966" width="2.5" style="45" customWidth="1"/>
    <col min="8967" max="8967" width="5.125" style="45" customWidth="1"/>
    <col min="8968" max="8968" width="10.625" style="45" customWidth="1"/>
    <col min="8969" max="8971" width="7.625" style="45" customWidth="1"/>
    <col min="8972" max="8972" width="7.875" style="45" customWidth="1"/>
    <col min="8973" max="8973" width="7.5" style="45" customWidth="1"/>
    <col min="8974" max="9216" width="9" style="45"/>
    <col min="9217" max="9220" width="7.625" style="45" customWidth="1"/>
    <col min="9221" max="9221" width="7.5" style="45" customWidth="1"/>
    <col min="9222" max="9222" width="2.5" style="45" customWidth="1"/>
    <col min="9223" max="9223" width="5.125" style="45" customWidth="1"/>
    <col min="9224" max="9224" width="10.625" style="45" customWidth="1"/>
    <col min="9225" max="9227" width="7.625" style="45" customWidth="1"/>
    <col min="9228" max="9228" width="7.875" style="45" customWidth="1"/>
    <col min="9229" max="9229" width="7.5" style="45" customWidth="1"/>
    <col min="9230" max="9472" width="9" style="45"/>
    <col min="9473" max="9476" width="7.625" style="45" customWidth="1"/>
    <col min="9477" max="9477" width="7.5" style="45" customWidth="1"/>
    <col min="9478" max="9478" width="2.5" style="45" customWidth="1"/>
    <col min="9479" max="9479" width="5.125" style="45" customWidth="1"/>
    <col min="9480" max="9480" width="10.625" style="45" customWidth="1"/>
    <col min="9481" max="9483" width="7.625" style="45" customWidth="1"/>
    <col min="9484" max="9484" width="7.875" style="45" customWidth="1"/>
    <col min="9485" max="9485" width="7.5" style="45" customWidth="1"/>
    <col min="9486" max="9728" width="9" style="45"/>
    <col min="9729" max="9732" width="7.625" style="45" customWidth="1"/>
    <col min="9733" max="9733" width="7.5" style="45" customWidth="1"/>
    <col min="9734" max="9734" width="2.5" style="45" customWidth="1"/>
    <col min="9735" max="9735" width="5.125" style="45" customWidth="1"/>
    <col min="9736" max="9736" width="10.625" style="45" customWidth="1"/>
    <col min="9737" max="9739" width="7.625" style="45" customWidth="1"/>
    <col min="9740" max="9740" width="7.875" style="45" customWidth="1"/>
    <col min="9741" max="9741" width="7.5" style="45" customWidth="1"/>
    <col min="9742" max="9984" width="9" style="45"/>
    <col min="9985" max="9988" width="7.625" style="45" customWidth="1"/>
    <col min="9989" max="9989" width="7.5" style="45" customWidth="1"/>
    <col min="9990" max="9990" width="2.5" style="45" customWidth="1"/>
    <col min="9991" max="9991" width="5.125" style="45" customWidth="1"/>
    <col min="9992" max="9992" width="10.625" style="45" customWidth="1"/>
    <col min="9993" max="9995" width="7.625" style="45" customWidth="1"/>
    <col min="9996" max="9996" width="7.875" style="45" customWidth="1"/>
    <col min="9997" max="9997" width="7.5" style="45" customWidth="1"/>
    <col min="9998" max="10240" width="9" style="45"/>
    <col min="10241" max="10244" width="7.625" style="45" customWidth="1"/>
    <col min="10245" max="10245" width="7.5" style="45" customWidth="1"/>
    <col min="10246" max="10246" width="2.5" style="45" customWidth="1"/>
    <col min="10247" max="10247" width="5.125" style="45" customWidth="1"/>
    <col min="10248" max="10248" width="10.625" style="45" customWidth="1"/>
    <col min="10249" max="10251" width="7.625" style="45" customWidth="1"/>
    <col min="10252" max="10252" width="7.875" style="45" customWidth="1"/>
    <col min="10253" max="10253" width="7.5" style="45" customWidth="1"/>
    <col min="10254" max="10496" width="9" style="45"/>
    <col min="10497" max="10500" width="7.625" style="45" customWidth="1"/>
    <col min="10501" max="10501" width="7.5" style="45" customWidth="1"/>
    <col min="10502" max="10502" width="2.5" style="45" customWidth="1"/>
    <col min="10503" max="10503" width="5.125" style="45" customWidth="1"/>
    <col min="10504" max="10504" width="10.625" style="45" customWidth="1"/>
    <col min="10505" max="10507" width="7.625" style="45" customWidth="1"/>
    <col min="10508" max="10508" width="7.875" style="45" customWidth="1"/>
    <col min="10509" max="10509" width="7.5" style="45" customWidth="1"/>
    <col min="10510" max="10752" width="9" style="45"/>
    <col min="10753" max="10756" width="7.625" style="45" customWidth="1"/>
    <col min="10757" max="10757" width="7.5" style="45" customWidth="1"/>
    <col min="10758" max="10758" width="2.5" style="45" customWidth="1"/>
    <col min="10759" max="10759" width="5.125" style="45" customWidth="1"/>
    <col min="10760" max="10760" width="10.625" style="45" customWidth="1"/>
    <col min="10761" max="10763" width="7.625" style="45" customWidth="1"/>
    <col min="10764" max="10764" width="7.875" style="45" customWidth="1"/>
    <col min="10765" max="10765" width="7.5" style="45" customWidth="1"/>
    <col min="10766" max="11008" width="9" style="45"/>
    <col min="11009" max="11012" width="7.625" style="45" customWidth="1"/>
    <col min="11013" max="11013" width="7.5" style="45" customWidth="1"/>
    <col min="11014" max="11014" width="2.5" style="45" customWidth="1"/>
    <col min="11015" max="11015" width="5.125" style="45" customWidth="1"/>
    <col min="11016" max="11016" width="10.625" style="45" customWidth="1"/>
    <col min="11017" max="11019" width="7.625" style="45" customWidth="1"/>
    <col min="11020" max="11020" width="7.875" style="45" customWidth="1"/>
    <col min="11021" max="11021" width="7.5" style="45" customWidth="1"/>
    <col min="11022" max="11264" width="9" style="45"/>
    <col min="11265" max="11268" width="7.625" style="45" customWidth="1"/>
    <col min="11269" max="11269" width="7.5" style="45" customWidth="1"/>
    <col min="11270" max="11270" width="2.5" style="45" customWidth="1"/>
    <col min="11271" max="11271" width="5.125" style="45" customWidth="1"/>
    <col min="11272" max="11272" width="10.625" style="45" customWidth="1"/>
    <col min="11273" max="11275" width="7.625" style="45" customWidth="1"/>
    <col min="11276" max="11276" width="7.875" style="45" customWidth="1"/>
    <col min="11277" max="11277" width="7.5" style="45" customWidth="1"/>
    <col min="11278" max="11520" width="9" style="45"/>
    <col min="11521" max="11524" width="7.625" style="45" customWidth="1"/>
    <col min="11525" max="11525" width="7.5" style="45" customWidth="1"/>
    <col min="11526" max="11526" width="2.5" style="45" customWidth="1"/>
    <col min="11527" max="11527" width="5.125" style="45" customWidth="1"/>
    <col min="11528" max="11528" width="10.625" style="45" customWidth="1"/>
    <col min="11529" max="11531" width="7.625" style="45" customWidth="1"/>
    <col min="11532" max="11532" width="7.875" style="45" customWidth="1"/>
    <col min="11533" max="11533" width="7.5" style="45" customWidth="1"/>
    <col min="11534" max="11776" width="9" style="45"/>
    <col min="11777" max="11780" width="7.625" style="45" customWidth="1"/>
    <col min="11781" max="11781" width="7.5" style="45" customWidth="1"/>
    <col min="11782" max="11782" width="2.5" style="45" customWidth="1"/>
    <col min="11783" max="11783" width="5.125" style="45" customWidth="1"/>
    <col min="11784" max="11784" width="10.625" style="45" customWidth="1"/>
    <col min="11785" max="11787" width="7.625" style="45" customWidth="1"/>
    <col min="11788" max="11788" width="7.875" style="45" customWidth="1"/>
    <col min="11789" max="11789" width="7.5" style="45" customWidth="1"/>
    <col min="11790" max="12032" width="9" style="45"/>
    <col min="12033" max="12036" width="7.625" style="45" customWidth="1"/>
    <col min="12037" max="12037" width="7.5" style="45" customWidth="1"/>
    <col min="12038" max="12038" width="2.5" style="45" customWidth="1"/>
    <col min="12039" max="12039" width="5.125" style="45" customWidth="1"/>
    <col min="12040" max="12040" width="10.625" style="45" customWidth="1"/>
    <col min="12041" max="12043" width="7.625" style="45" customWidth="1"/>
    <col min="12044" max="12044" width="7.875" style="45" customWidth="1"/>
    <col min="12045" max="12045" width="7.5" style="45" customWidth="1"/>
    <col min="12046" max="12288" width="9" style="45"/>
    <col min="12289" max="12292" width="7.625" style="45" customWidth="1"/>
    <col min="12293" max="12293" width="7.5" style="45" customWidth="1"/>
    <col min="12294" max="12294" width="2.5" style="45" customWidth="1"/>
    <col min="12295" max="12295" width="5.125" style="45" customWidth="1"/>
    <col min="12296" max="12296" width="10.625" style="45" customWidth="1"/>
    <col min="12297" max="12299" width="7.625" style="45" customWidth="1"/>
    <col min="12300" max="12300" width="7.875" style="45" customWidth="1"/>
    <col min="12301" max="12301" width="7.5" style="45" customWidth="1"/>
    <col min="12302" max="12544" width="9" style="45"/>
    <col min="12545" max="12548" width="7.625" style="45" customWidth="1"/>
    <col min="12549" max="12549" width="7.5" style="45" customWidth="1"/>
    <col min="12550" max="12550" width="2.5" style="45" customWidth="1"/>
    <col min="12551" max="12551" width="5.125" style="45" customWidth="1"/>
    <col min="12552" max="12552" width="10.625" style="45" customWidth="1"/>
    <col min="12553" max="12555" width="7.625" style="45" customWidth="1"/>
    <col min="12556" max="12556" width="7.875" style="45" customWidth="1"/>
    <col min="12557" max="12557" width="7.5" style="45" customWidth="1"/>
    <col min="12558" max="12800" width="9" style="45"/>
    <col min="12801" max="12804" width="7.625" style="45" customWidth="1"/>
    <col min="12805" max="12805" width="7.5" style="45" customWidth="1"/>
    <col min="12806" max="12806" width="2.5" style="45" customWidth="1"/>
    <col min="12807" max="12807" width="5.125" style="45" customWidth="1"/>
    <col min="12808" max="12808" width="10.625" style="45" customWidth="1"/>
    <col min="12809" max="12811" width="7.625" style="45" customWidth="1"/>
    <col min="12812" max="12812" width="7.875" style="45" customWidth="1"/>
    <col min="12813" max="12813" width="7.5" style="45" customWidth="1"/>
    <col min="12814" max="13056" width="9" style="45"/>
    <col min="13057" max="13060" width="7.625" style="45" customWidth="1"/>
    <col min="13061" max="13061" width="7.5" style="45" customWidth="1"/>
    <col min="13062" max="13062" width="2.5" style="45" customWidth="1"/>
    <col min="13063" max="13063" width="5.125" style="45" customWidth="1"/>
    <col min="13064" max="13064" width="10.625" style="45" customWidth="1"/>
    <col min="13065" max="13067" width="7.625" style="45" customWidth="1"/>
    <col min="13068" max="13068" width="7.875" style="45" customWidth="1"/>
    <col min="13069" max="13069" width="7.5" style="45" customWidth="1"/>
    <col min="13070" max="13312" width="9" style="45"/>
    <col min="13313" max="13316" width="7.625" style="45" customWidth="1"/>
    <col min="13317" max="13317" width="7.5" style="45" customWidth="1"/>
    <col min="13318" max="13318" width="2.5" style="45" customWidth="1"/>
    <col min="13319" max="13319" width="5.125" style="45" customWidth="1"/>
    <col min="13320" max="13320" width="10.625" style="45" customWidth="1"/>
    <col min="13321" max="13323" width="7.625" style="45" customWidth="1"/>
    <col min="13324" max="13324" width="7.875" style="45" customWidth="1"/>
    <col min="13325" max="13325" width="7.5" style="45" customWidth="1"/>
    <col min="13326" max="13568" width="9" style="45"/>
    <col min="13569" max="13572" width="7.625" style="45" customWidth="1"/>
    <col min="13573" max="13573" width="7.5" style="45" customWidth="1"/>
    <col min="13574" max="13574" width="2.5" style="45" customWidth="1"/>
    <col min="13575" max="13575" width="5.125" style="45" customWidth="1"/>
    <col min="13576" max="13576" width="10.625" style="45" customWidth="1"/>
    <col min="13577" max="13579" width="7.625" style="45" customWidth="1"/>
    <col min="13580" max="13580" width="7.875" style="45" customWidth="1"/>
    <col min="13581" max="13581" width="7.5" style="45" customWidth="1"/>
    <col min="13582" max="13824" width="9" style="45"/>
    <col min="13825" max="13828" width="7.625" style="45" customWidth="1"/>
    <col min="13829" max="13829" width="7.5" style="45" customWidth="1"/>
    <col min="13830" max="13830" width="2.5" style="45" customWidth="1"/>
    <col min="13831" max="13831" width="5.125" style="45" customWidth="1"/>
    <col min="13832" max="13832" width="10.625" style="45" customWidth="1"/>
    <col min="13833" max="13835" width="7.625" style="45" customWidth="1"/>
    <col min="13836" max="13836" width="7.875" style="45" customWidth="1"/>
    <col min="13837" max="13837" width="7.5" style="45" customWidth="1"/>
    <col min="13838" max="14080" width="9" style="45"/>
    <col min="14081" max="14084" width="7.625" style="45" customWidth="1"/>
    <col min="14085" max="14085" width="7.5" style="45" customWidth="1"/>
    <col min="14086" max="14086" width="2.5" style="45" customWidth="1"/>
    <col min="14087" max="14087" width="5.125" style="45" customWidth="1"/>
    <col min="14088" max="14088" width="10.625" style="45" customWidth="1"/>
    <col min="14089" max="14091" width="7.625" style="45" customWidth="1"/>
    <col min="14092" max="14092" width="7.875" style="45" customWidth="1"/>
    <col min="14093" max="14093" width="7.5" style="45" customWidth="1"/>
    <col min="14094" max="14336" width="9" style="45"/>
    <col min="14337" max="14340" width="7.625" style="45" customWidth="1"/>
    <col min="14341" max="14341" width="7.5" style="45" customWidth="1"/>
    <col min="14342" max="14342" width="2.5" style="45" customWidth="1"/>
    <col min="14343" max="14343" width="5.125" style="45" customWidth="1"/>
    <col min="14344" max="14344" width="10.625" style="45" customWidth="1"/>
    <col min="14345" max="14347" width="7.625" style="45" customWidth="1"/>
    <col min="14348" max="14348" width="7.875" style="45" customWidth="1"/>
    <col min="14349" max="14349" width="7.5" style="45" customWidth="1"/>
    <col min="14350" max="14592" width="9" style="45"/>
    <col min="14593" max="14596" width="7.625" style="45" customWidth="1"/>
    <col min="14597" max="14597" width="7.5" style="45" customWidth="1"/>
    <col min="14598" max="14598" width="2.5" style="45" customWidth="1"/>
    <col min="14599" max="14599" width="5.125" style="45" customWidth="1"/>
    <col min="14600" max="14600" width="10.625" style="45" customWidth="1"/>
    <col min="14601" max="14603" width="7.625" style="45" customWidth="1"/>
    <col min="14604" max="14604" width="7.875" style="45" customWidth="1"/>
    <col min="14605" max="14605" width="7.5" style="45" customWidth="1"/>
    <col min="14606" max="14848" width="9" style="45"/>
    <col min="14849" max="14852" width="7.625" style="45" customWidth="1"/>
    <col min="14853" max="14853" width="7.5" style="45" customWidth="1"/>
    <col min="14854" max="14854" width="2.5" style="45" customWidth="1"/>
    <col min="14855" max="14855" width="5.125" style="45" customWidth="1"/>
    <col min="14856" max="14856" width="10.625" style="45" customWidth="1"/>
    <col min="14857" max="14859" width="7.625" style="45" customWidth="1"/>
    <col min="14860" max="14860" width="7.875" style="45" customWidth="1"/>
    <col min="14861" max="14861" width="7.5" style="45" customWidth="1"/>
    <col min="14862" max="15104" width="9" style="45"/>
    <col min="15105" max="15108" width="7.625" style="45" customWidth="1"/>
    <col min="15109" max="15109" width="7.5" style="45" customWidth="1"/>
    <col min="15110" max="15110" width="2.5" style="45" customWidth="1"/>
    <col min="15111" max="15111" width="5.125" style="45" customWidth="1"/>
    <col min="15112" max="15112" width="10.625" style="45" customWidth="1"/>
    <col min="15113" max="15115" width="7.625" style="45" customWidth="1"/>
    <col min="15116" max="15116" width="7.875" style="45" customWidth="1"/>
    <col min="15117" max="15117" width="7.5" style="45" customWidth="1"/>
    <col min="15118" max="15360" width="9" style="45"/>
    <col min="15361" max="15364" width="7.625" style="45" customWidth="1"/>
    <col min="15365" max="15365" width="7.5" style="45" customWidth="1"/>
    <col min="15366" max="15366" width="2.5" style="45" customWidth="1"/>
    <col min="15367" max="15367" width="5.125" style="45" customWidth="1"/>
    <col min="15368" max="15368" width="10.625" style="45" customWidth="1"/>
    <col min="15369" max="15371" width="7.625" style="45" customWidth="1"/>
    <col min="15372" max="15372" width="7.875" style="45" customWidth="1"/>
    <col min="15373" max="15373" width="7.5" style="45" customWidth="1"/>
    <col min="15374" max="15616" width="9" style="45"/>
    <col min="15617" max="15620" width="7.625" style="45" customWidth="1"/>
    <col min="15621" max="15621" width="7.5" style="45" customWidth="1"/>
    <col min="15622" max="15622" width="2.5" style="45" customWidth="1"/>
    <col min="15623" max="15623" width="5.125" style="45" customWidth="1"/>
    <col min="15624" max="15624" width="10.625" style="45" customWidth="1"/>
    <col min="15625" max="15627" width="7.625" style="45" customWidth="1"/>
    <col min="15628" max="15628" width="7.875" style="45" customWidth="1"/>
    <col min="15629" max="15629" width="7.5" style="45" customWidth="1"/>
    <col min="15630" max="15872" width="9" style="45"/>
    <col min="15873" max="15876" width="7.625" style="45" customWidth="1"/>
    <col min="15877" max="15877" width="7.5" style="45" customWidth="1"/>
    <col min="15878" max="15878" width="2.5" style="45" customWidth="1"/>
    <col min="15879" max="15879" width="5.125" style="45" customWidth="1"/>
    <col min="15880" max="15880" width="10.625" style="45" customWidth="1"/>
    <col min="15881" max="15883" width="7.625" style="45" customWidth="1"/>
    <col min="15884" max="15884" width="7.875" style="45" customWidth="1"/>
    <col min="15885" max="15885" width="7.5" style="45" customWidth="1"/>
    <col min="15886" max="16128" width="9" style="45"/>
    <col min="16129" max="16132" width="7.625" style="45" customWidth="1"/>
    <col min="16133" max="16133" width="7.5" style="45" customWidth="1"/>
    <col min="16134" max="16134" width="2.5" style="45" customWidth="1"/>
    <col min="16135" max="16135" width="5.125" style="45" customWidth="1"/>
    <col min="16136" max="16136" width="10.625" style="45" customWidth="1"/>
    <col min="16137" max="16139" width="7.625" style="45" customWidth="1"/>
    <col min="16140" max="16140" width="7.875" style="45" customWidth="1"/>
    <col min="16141" max="16141" width="7.5" style="45" customWidth="1"/>
    <col min="16142" max="16384" width="9" style="45"/>
  </cols>
  <sheetData>
    <row r="1" spans="1:16" ht="30" customHeight="1" x14ac:dyDescent="0.15">
      <c r="A1" s="405" t="s">
        <v>101</v>
      </c>
      <c r="B1" s="405"/>
      <c r="C1" s="405"/>
      <c r="D1" s="405"/>
      <c r="E1" s="405"/>
      <c r="F1" s="405"/>
      <c r="G1" s="405"/>
      <c r="H1" s="405"/>
      <c r="I1" s="405"/>
      <c r="J1" s="405"/>
      <c r="K1" s="405"/>
      <c r="L1" s="405"/>
    </row>
    <row r="2" spans="1:16" ht="17.25" customHeight="1" x14ac:dyDescent="0.15">
      <c r="A2" s="406">
        <f>'１当初入力シート'!C9</f>
        <v>46143</v>
      </c>
      <c r="B2" s="406"/>
      <c r="C2" s="406"/>
      <c r="D2" s="406"/>
      <c r="E2" s="406"/>
      <c r="F2" s="406"/>
      <c r="G2" s="406"/>
      <c r="H2" s="406"/>
      <c r="I2" s="406"/>
      <c r="J2" s="406"/>
      <c r="K2" s="406"/>
      <c r="L2" s="406"/>
      <c r="M2" s="187" t="s">
        <v>300</v>
      </c>
    </row>
    <row r="3" spans="1:16" ht="17.25" customHeight="1" x14ac:dyDescent="0.15">
      <c r="A3" s="57"/>
      <c r="B3" s="59"/>
      <c r="C3" s="59"/>
      <c r="D3" s="59"/>
      <c r="E3" s="59"/>
      <c r="F3" s="59"/>
      <c r="G3" s="59"/>
      <c r="H3" s="59"/>
      <c r="I3" s="59"/>
      <c r="J3" s="59"/>
      <c r="K3" s="59"/>
      <c r="L3" s="59"/>
      <c r="N3" s="54"/>
    </row>
    <row r="4" spans="1:16" ht="17.25" customHeight="1" x14ac:dyDescent="0.15">
      <c r="A4" s="135" t="s">
        <v>220</v>
      </c>
      <c r="B4" s="59"/>
      <c r="C4" s="59"/>
      <c r="D4" s="59"/>
      <c r="E4" s="59"/>
      <c r="F4" s="59"/>
      <c r="G4" s="59"/>
      <c r="H4" s="59"/>
      <c r="I4" s="59"/>
      <c r="J4" s="59"/>
      <c r="K4" s="59"/>
      <c r="L4" s="59"/>
      <c r="M4" s="186" t="s">
        <v>307</v>
      </c>
      <c r="N4" s="55"/>
      <c r="O4" s="55"/>
      <c r="P4" s="55"/>
    </row>
    <row r="5" spans="1:16" ht="17.25" customHeight="1" x14ac:dyDescent="0.15">
      <c r="A5" s="135" t="s">
        <v>218</v>
      </c>
      <c r="B5" s="59" t="s">
        <v>298</v>
      </c>
      <c r="C5" s="59"/>
      <c r="D5" s="59"/>
      <c r="E5" s="59"/>
      <c r="F5" s="59"/>
      <c r="G5" s="59"/>
      <c r="H5" s="59"/>
      <c r="I5" s="59"/>
      <c r="J5" s="59"/>
      <c r="K5" s="59"/>
      <c r="L5" s="59"/>
      <c r="N5" s="55"/>
      <c r="O5" s="55"/>
      <c r="P5" s="55"/>
    </row>
    <row r="6" spans="1:16" ht="30" customHeight="1" x14ac:dyDescent="0.15">
      <c r="A6" s="59"/>
      <c r="B6" s="59"/>
      <c r="C6" s="59"/>
      <c r="D6" s="407" t="s">
        <v>103</v>
      </c>
      <c r="E6" s="407"/>
      <c r="F6" s="171"/>
      <c r="G6" s="398" t="str">
        <f>'１当初入力シート'!C13</f>
        <v>田川市大字伊田１１１１番地</v>
      </c>
      <c r="H6" s="398"/>
      <c r="I6" s="398"/>
      <c r="J6" s="398"/>
      <c r="K6" s="398"/>
      <c r="L6" s="398"/>
      <c r="N6" s="55"/>
      <c r="O6" s="55"/>
      <c r="P6" s="55"/>
    </row>
    <row r="7" spans="1:16" ht="30" customHeight="1" x14ac:dyDescent="0.15">
      <c r="A7" s="59"/>
      <c r="B7" s="59"/>
      <c r="C7" s="59"/>
      <c r="D7" s="407" t="s">
        <v>104</v>
      </c>
      <c r="E7" s="407"/>
      <c r="F7" s="171"/>
      <c r="G7" s="398" t="str">
        <f>'１当初入力シート'!C14</f>
        <v>株式会社○○造園</v>
      </c>
      <c r="H7" s="398"/>
      <c r="I7" s="398"/>
      <c r="J7" s="398"/>
      <c r="K7" s="398"/>
      <c r="L7" s="398"/>
      <c r="M7" s="132"/>
      <c r="N7" s="55"/>
      <c r="O7" s="55"/>
      <c r="P7" s="55"/>
    </row>
    <row r="8" spans="1:16" ht="30" customHeight="1" x14ac:dyDescent="0.15">
      <c r="A8" s="59"/>
      <c r="B8" s="59"/>
      <c r="C8" s="59"/>
      <c r="D8" s="397" t="s">
        <v>105</v>
      </c>
      <c r="E8" s="397"/>
      <c r="F8" s="177"/>
      <c r="G8" s="398" t="str">
        <f>'１当初入力シート'!C15</f>
        <v>代表取締役</v>
      </c>
      <c r="H8" s="398"/>
      <c r="I8" s="399" t="str">
        <f>'１当初入力シート'!E15</f>
        <v>○○　△△</v>
      </c>
      <c r="J8" s="399"/>
      <c r="K8" s="399"/>
      <c r="L8" s="153"/>
      <c r="M8" s="274" t="s">
        <v>338</v>
      </c>
      <c r="N8" s="55"/>
      <c r="O8" s="55"/>
      <c r="P8" s="55"/>
    </row>
    <row r="9" spans="1:16" ht="17.25" customHeight="1" x14ac:dyDescent="0.15">
      <c r="A9" s="59"/>
      <c r="B9" s="59"/>
      <c r="C9" s="59"/>
      <c r="D9" s="59"/>
      <c r="E9" s="59"/>
      <c r="F9" s="59"/>
      <c r="G9" s="59"/>
      <c r="H9" s="57"/>
      <c r="I9" s="59"/>
      <c r="J9" s="59"/>
      <c r="K9" s="59"/>
      <c r="L9" s="59"/>
      <c r="N9" s="55"/>
      <c r="O9" s="55"/>
      <c r="P9" s="55"/>
    </row>
    <row r="10" spans="1:16" ht="46.5" customHeight="1" x14ac:dyDescent="0.15">
      <c r="A10" s="400" t="s">
        <v>212</v>
      </c>
      <c r="B10" s="400"/>
      <c r="C10" s="400"/>
      <c r="D10" s="400"/>
      <c r="E10" s="400"/>
      <c r="F10" s="400"/>
      <c r="G10" s="400"/>
      <c r="H10" s="400"/>
      <c r="I10" s="400"/>
      <c r="J10" s="400"/>
      <c r="K10" s="400"/>
      <c r="L10" s="400"/>
      <c r="N10" s="55"/>
      <c r="O10" s="55"/>
      <c r="P10" s="55"/>
    </row>
    <row r="11" spans="1:16" ht="46.5" customHeight="1" x14ac:dyDescent="0.15">
      <c r="A11" s="400"/>
      <c r="B11" s="400"/>
      <c r="C11" s="400"/>
      <c r="D11" s="400"/>
      <c r="E11" s="400"/>
      <c r="F11" s="400"/>
      <c r="G11" s="400"/>
      <c r="H11" s="400"/>
      <c r="I11" s="400"/>
      <c r="J11" s="400"/>
      <c r="K11" s="400"/>
      <c r="L11" s="400"/>
      <c r="N11" s="55"/>
      <c r="O11" s="55"/>
      <c r="P11" s="55"/>
    </row>
    <row r="12" spans="1:16" ht="17.25" customHeight="1" x14ac:dyDescent="0.15">
      <c r="A12" s="401" t="s">
        <v>102</v>
      </c>
      <c r="B12" s="401"/>
      <c r="C12" s="401"/>
      <c r="D12" s="401"/>
      <c r="E12" s="401"/>
      <c r="F12" s="401"/>
      <c r="G12" s="401"/>
      <c r="H12" s="401"/>
      <c r="I12" s="401"/>
      <c r="J12" s="401"/>
      <c r="K12" s="401"/>
      <c r="L12" s="401"/>
      <c r="N12" s="55"/>
      <c r="O12" s="55"/>
      <c r="P12" s="55"/>
    </row>
    <row r="13" spans="1:16" ht="18.75" customHeight="1" x14ac:dyDescent="0.15">
      <c r="A13" s="135" t="s">
        <v>196</v>
      </c>
      <c r="B13" s="59"/>
      <c r="C13" s="59"/>
      <c r="D13" s="59"/>
      <c r="E13" s="59"/>
      <c r="F13" s="59"/>
      <c r="G13" s="59"/>
      <c r="H13" s="59"/>
      <c r="I13" s="59"/>
      <c r="J13" s="59"/>
      <c r="K13" s="59"/>
      <c r="L13" s="60"/>
      <c r="M13" s="56"/>
      <c r="N13" s="55"/>
      <c r="O13" s="55"/>
      <c r="P13" s="55"/>
    </row>
    <row r="14" spans="1:16" ht="18.75" customHeight="1" x14ac:dyDescent="0.15">
      <c r="A14" s="135" t="s">
        <v>197</v>
      </c>
      <c r="B14" s="59"/>
      <c r="C14" s="59"/>
      <c r="D14" s="59"/>
      <c r="E14" s="59"/>
      <c r="F14" s="59"/>
      <c r="G14" s="59"/>
      <c r="H14" s="59"/>
      <c r="I14" s="59"/>
      <c r="J14" s="59"/>
      <c r="K14" s="59"/>
      <c r="L14" s="60"/>
      <c r="M14" s="56"/>
      <c r="N14" s="55"/>
      <c r="O14" s="55"/>
      <c r="P14" s="55"/>
    </row>
    <row r="15" spans="1:16" ht="9" customHeight="1" x14ac:dyDescent="0.15">
      <c r="A15" s="135"/>
      <c r="B15" s="59"/>
      <c r="C15" s="59"/>
      <c r="D15" s="59"/>
      <c r="E15" s="59"/>
      <c r="F15" s="59"/>
      <c r="G15" s="59"/>
      <c r="H15" s="59"/>
      <c r="I15" s="59"/>
      <c r="J15" s="59"/>
      <c r="K15" s="59"/>
      <c r="L15" s="60"/>
      <c r="M15" s="56"/>
      <c r="N15" s="55"/>
      <c r="O15" s="55"/>
      <c r="P15" s="55"/>
    </row>
    <row r="16" spans="1:16" ht="18.75" customHeight="1" x14ac:dyDescent="0.15">
      <c r="A16" s="135" t="s">
        <v>160</v>
      </c>
      <c r="B16" s="59"/>
      <c r="C16" s="59"/>
      <c r="D16" s="59"/>
      <c r="E16" s="59"/>
      <c r="F16" s="59"/>
      <c r="G16" s="59"/>
      <c r="H16" s="59"/>
      <c r="I16" s="59"/>
      <c r="J16" s="59"/>
      <c r="K16" s="59"/>
      <c r="L16" s="59"/>
    </row>
    <row r="17" spans="1:16" ht="18.75" customHeight="1" x14ac:dyDescent="0.15">
      <c r="A17" s="59" t="s">
        <v>161</v>
      </c>
      <c r="B17" s="59"/>
      <c r="C17" s="59"/>
      <c r="D17" s="59"/>
      <c r="E17" s="59"/>
      <c r="F17" s="59"/>
      <c r="G17" s="59"/>
      <c r="H17" s="59"/>
      <c r="I17" s="59"/>
      <c r="J17" s="59"/>
      <c r="K17" s="59"/>
      <c r="L17" s="59"/>
    </row>
    <row r="18" spans="1:16" ht="45" customHeight="1" x14ac:dyDescent="0.15">
      <c r="A18" s="59"/>
      <c r="B18" s="59"/>
      <c r="C18" s="59"/>
      <c r="D18" s="59"/>
      <c r="E18" s="59"/>
      <c r="F18" s="59"/>
      <c r="G18" s="59"/>
      <c r="H18" s="59"/>
      <c r="I18" s="59"/>
      <c r="J18" s="59"/>
      <c r="K18" s="59"/>
      <c r="L18" s="59"/>
    </row>
    <row r="19" spans="1:16" ht="18.75" customHeight="1" x14ac:dyDescent="0.15">
      <c r="A19" s="121" t="s">
        <v>243</v>
      </c>
      <c r="B19" s="59"/>
      <c r="C19" s="59"/>
      <c r="D19" s="59"/>
      <c r="E19" s="61"/>
      <c r="F19" s="61"/>
      <c r="G19" s="62"/>
      <c r="H19" s="62"/>
      <c r="I19" s="62"/>
      <c r="J19" s="62"/>
      <c r="K19" s="62"/>
      <c r="L19" s="59"/>
    </row>
    <row r="20" spans="1:16" ht="18.75" customHeight="1" x14ac:dyDescent="0.15">
      <c r="A20" s="121" t="s">
        <v>244</v>
      </c>
      <c r="B20" s="59"/>
      <c r="C20" s="59"/>
      <c r="D20" s="59"/>
      <c r="E20" s="61"/>
      <c r="F20" s="61"/>
      <c r="G20" s="62"/>
      <c r="H20" s="62"/>
      <c r="I20" s="62"/>
      <c r="J20" s="62"/>
      <c r="K20" s="62"/>
      <c r="L20" s="59"/>
    </row>
    <row r="21" spans="1:16" ht="39" customHeight="1" thickBot="1" x14ac:dyDescent="0.2">
      <c r="A21" s="59"/>
      <c r="B21" s="59"/>
      <c r="C21" s="59"/>
      <c r="D21" s="59"/>
      <c r="E21" s="59"/>
      <c r="F21" s="59"/>
      <c r="G21" s="59"/>
      <c r="H21" s="59"/>
      <c r="I21" s="59"/>
      <c r="J21" s="59"/>
      <c r="K21" s="59"/>
      <c r="L21" s="59"/>
    </row>
    <row r="22" spans="1:16" ht="9.9499999999999993" customHeight="1" x14ac:dyDescent="0.15">
      <c r="A22" s="75"/>
      <c r="B22" s="76"/>
      <c r="C22" s="76"/>
      <c r="D22" s="76"/>
      <c r="E22" s="76"/>
      <c r="F22" s="76"/>
      <c r="G22" s="76"/>
      <c r="H22" s="76"/>
      <c r="I22" s="76"/>
      <c r="J22" s="76"/>
      <c r="K22" s="76"/>
      <c r="L22" s="77"/>
    </row>
    <row r="23" spans="1:16" ht="18.75" customHeight="1" x14ac:dyDescent="0.15">
      <c r="A23" s="402" t="s">
        <v>232</v>
      </c>
      <c r="B23" s="403"/>
      <c r="C23" s="403"/>
      <c r="D23" s="403"/>
      <c r="E23" s="403"/>
      <c r="F23" s="403"/>
      <c r="G23" s="403"/>
      <c r="H23" s="403"/>
      <c r="I23" s="403"/>
      <c r="J23" s="403"/>
      <c r="K23" s="403"/>
      <c r="L23" s="404"/>
      <c r="N23" s="54"/>
    </row>
    <row r="24" spans="1:16" ht="18.75" customHeight="1" x14ac:dyDescent="0.15">
      <c r="A24" s="63" t="s">
        <v>233</v>
      </c>
      <c r="B24" s="59"/>
      <c r="C24" s="59"/>
      <c r="D24" s="59"/>
      <c r="E24" s="59"/>
      <c r="F24" s="59"/>
      <c r="G24" s="59"/>
      <c r="H24" s="59"/>
      <c r="I24" s="59"/>
      <c r="J24" s="59"/>
      <c r="K24" s="59"/>
      <c r="L24" s="64"/>
    </row>
    <row r="25" spans="1:16" ht="18.75" customHeight="1" x14ac:dyDescent="0.15">
      <c r="A25" s="65" t="s">
        <v>234</v>
      </c>
      <c r="B25" s="66"/>
      <c r="C25" s="66"/>
      <c r="D25" s="66"/>
      <c r="E25" s="66"/>
      <c r="F25" s="66"/>
      <c r="G25" s="66"/>
      <c r="H25" s="66"/>
      <c r="I25" s="66"/>
      <c r="J25" s="66"/>
      <c r="K25" s="66"/>
      <c r="L25" s="67"/>
    </row>
    <row r="26" spans="1:16" ht="18.75" customHeight="1" x14ac:dyDescent="0.15">
      <c r="A26" s="65" t="s">
        <v>235</v>
      </c>
      <c r="B26" s="66"/>
      <c r="C26" s="66"/>
      <c r="D26" s="66"/>
      <c r="E26" s="66"/>
      <c r="F26" s="66"/>
      <c r="G26" s="66"/>
      <c r="H26" s="66"/>
      <c r="I26" s="66"/>
      <c r="J26" s="66"/>
      <c r="K26" s="66"/>
      <c r="L26" s="67"/>
    </row>
    <row r="27" spans="1:16" ht="18.75" customHeight="1" x14ac:dyDescent="0.15">
      <c r="A27" s="65" t="s">
        <v>236</v>
      </c>
      <c r="B27" s="66"/>
      <c r="C27" s="66"/>
      <c r="D27" s="66"/>
      <c r="E27" s="66"/>
      <c r="F27" s="66"/>
      <c r="G27" s="66"/>
      <c r="H27" s="66"/>
      <c r="I27" s="66"/>
      <c r="J27" s="66"/>
      <c r="K27" s="66"/>
      <c r="L27" s="67"/>
    </row>
    <row r="28" spans="1:16" ht="18.75" customHeight="1" x14ac:dyDescent="0.15">
      <c r="A28" s="65" t="s">
        <v>237</v>
      </c>
      <c r="B28" s="66"/>
      <c r="C28" s="66"/>
      <c r="D28" s="66"/>
      <c r="E28" s="66"/>
      <c r="F28" s="66"/>
      <c r="G28" s="66"/>
      <c r="H28" s="66"/>
      <c r="I28" s="66"/>
      <c r="J28" s="66"/>
      <c r="K28" s="66"/>
      <c r="L28" s="67"/>
    </row>
    <row r="29" spans="1:16" ht="18.75" customHeight="1" x14ac:dyDescent="0.15">
      <c r="A29" s="63" t="s">
        <v>238</v>
      </c>
      <c r="B29" s="59"/>
      <c r="C29" s="59"/>
      <c r="D29" s="59"/>
      <c r="E29" s="59"/>
      <c r="F29" s="59"/>
      <c r="G29" s="59"/>
      <c r="H29" s="68"/>
      <c r="I29" s="68"/>
      <c r="J29" s="59"/>
      <c r="K29" s="59"/>
      <c r="L29" s="64"/>
      <c r="N29" s="55"/>
      <c r="O29" s="55"/>
      <c r="P29" s="55"/>
    </row>
    <row r="30" spans="1:16" ht="18.75" customHeight="1" x14ac:dyDescent="0.15">
      <c r="A30" s="63" t="s">
        <v>239</v>
      </c>
      <c r="B30" s="59"/>
      <c r="C30" s="59"/>
      <c r="D30" s="59"/>
      <c r="E30" s="59"/>
      <c r="F30" s="59"/>
      <c r="G30" s="59"/>
      <c r="H30" s="59"/>
      <c r="I30" s="59"/>
      <c r="J30" s="69"/>
      <c r="K30" s="59"/>
      <c r="L30" s="64"/>
      <c r="N30" s="55"/>
      <c r="O30" s="55"/>
      <c r="P30" s="55"/>
    </row>
    <row r="31" spans="1:16" ht="18.75" customHeight="1" x14ac:dyDescent="0.15">
      <c r="A31" s="63" t="s">
        <v>240</v>
      </c>
      <c r="B31" s="59"/>
      <c r="C31" s="59"/>
      <c r="D31" s="59"/>
      <c r="E31" s="59"/>
      <c r="F31" s="59"/>
      <c r="G31" s="59"/>
      <c r="H31" s="68"/>
      <c r="I31" s="68"/>
      <c r="J31" s="59"/>
      <c r="K31" s="59"/>
      <c r="L31" s="64"/>
    </row>
    <row r="32" spans="1:16" ht="18.75" customHeight="1" x14ac:dyDescent="0.15">
      <c r="A32" s="70" t="s">
        <v>241</v>
      </c>
      <c r="L32" s="71"/>
    </row>
    <row r="33" spans="1:16" ht="18.75" customHeight="1" x14ac:dyDescent="0.15">
      <c r="A33" s="65" t="s">
        <v>242</v>
      </c>
      <c r="L33" s="71"/>
    </row>
    <row r="34" spans="1:16" ht="9.9499999999999993" customHeight="1" thickBot="1" x14ac:dyDescent="0.2">
      <c r="A34" s="74"/>
      <c r="B34" s="72"/>
      <c r="C34" s="72"/>
      <c r="D34" s="72"/>
      <c r="E34" s="72"/>
      <c r="F34" s="72"/>
      <c r="G34" s="72"/>
      <c r="H34" s="72"/>
      <c r="I34" s="72"/>
      <c r="J34" s="72"/>
      <c r="K34" s="72"/>
      <c r="L34" s="73"/>
    </row>
    <row r="35" spans="1:16" ht="17.25" customHeight="1" x14ac:dyDescent="0.15">
      <c r="A35" s="45"/>
      <c r="B35" s="58"/>
      <c r="C35" s="58"/>
      <c r="D35" s="58"/>
      <c r="E35" s="58"/>
      <c r="F35" s="58"/>
      <c r="G35" s="58"/>
      <c r="H35" s="58"/>
      <c r="I35" s="58"/>
      <c r="J35" s="58"/>
      <c r="K35" s="58"/>
      <c r="L35" s="58"/>
    </row>
    <row r="36" spans="1:16" s="80" customFormat="1" ht="19.5" customHeight="1" x14ac:dyDescent="0.15">
      <c r="A36" s="396" t="s">
        <v>198</v>
      </c>
      <c r="B36" s="396"/>
      <c r="C36" s="396"/>
      <c r="D36" s="396"/>
      <c r="E36" s="396"/>
      <c r="F36" s="396"/>
      <c r="G36" s="396"/>
      <c r="H36" s="396"/>
      <c r="I36" s="396"/>
      <c r="J36" s="396"/>
      <c r="K36" s="396"/>
      <c r="L36" s="396"/>
    </row>
    <row r="37" spans="1:16" ht="19.5" customHeight="1" x14ac:dyDescent="0.15">
      <c r="A37" s="174" t="s">
        <v>199</v>
      </c>
      <c r="B37" s="78"/>
      <c r="C37" s="78"/>
      <c r="D37" s="78"/>
      <c r="E37" s="78"/>
      <c r="F37" s="78"/>
      <c r="G37" s="78"/>
      <c r="H37" s="78"/>
      <c r="I37" s="78"/>
      <c r="J37" s="78"/>
      <c r="K37" s="78"/>
      <c r="L37" s="78"/>
      <c r="N37" s="54"/>
      <c r="O37" s="54"/>
      <c r="P37" s="54"/>
    </row>
    <row r="38" spans="1:16" ht="19.5" customHeight="1" x14ac:dyDescent="0.15">
      <c r="A38" s="174" t="s">
        <v>200</v>
      </c>
      <c r="B38" s="79"/>
      <c r="C38" s="79"/>
      <c r="D38" s="79"/>
      <c r="E38" s="78"/>
      <c r="F38" s="78"/>
      <c r="G38" s="78"/>
      <c r="H38" s="78"/>
      <c r="I38" s="78"/>
      <c r="J38" s="78"/>
      <c r="K38" s="78"/>
      <c r="L38" s="78"/>
    </row>
    <row r="39" spans="1:16" ht="19.5" customHeight="1" x14ac:dyDescent="0.15">
      <c r="A39" s="174" t="s">
        <v>201</v>
      </c>
      <c r="B39" s="79"/>
      <c r="C39" s="79"/>
      <c r="D39" s="79"/>
      <c r="E39" s="78"/>
      <c r="F39" s="78"/>
      <c r="G39" s="78"/>
      <c r="H39" s="78"/>
      <c r="I39" s="78"/>
      <c r="J39" s="78"/>
      <c r="K39" s="78"/>
      <c r="L39" s="78"/>
    </row>
    <row r="40" spans="1:16" ht="19.5" customHeight="1" x14ac:dyDescent="0.15">
      <c r="A40" s="174" t="s">
        <v>202</v>
      </c>
      <c r="B40" s="79"/>
      <c r="C40" s="79"/>
      <c r="D40" s="79"/>
      <c r="E40" s="78"/>
      <c r="F40" s="78"/>
      <c r="G40" s="78"/>
      <c r="H40" s="78"/>
      <c r="I40" s="78"/>
      <c r="J40" s="78"/>
      <c r="K40" s="78"/>
      <c r="L40" s="78"/>
    </row>
    <row r="41" spans="1:16" ht="19.5" customHeight="1" x14ac:dyDescent="0.15">
      <c r="A41" s="174" t="s">
        <v>162</v>
      </c>
      <c r="B41" s="120"/>
      <c r="C41" s="120"/>
      <c r="D41" s="120"/>
      <c r="E41" s="120"/>
      <c r="F41" s="120"/>
      <c r="G41" s="120"/>
      <c r="H41" s="120"/>
      <c r="I41" s="120"/>
      <c r="J41" s="120"/>
      <c r="K41" s="120"/>
      <c r="L41" s="120"/>
      <c r="M41" s="120"/>
    </row>
    <row r="42" spans="1:16" ht="19.5" customHeight="1" x14ac:dyDescent="0.15">
      <c r="A42" s="174" t="s">
        <v>163</v>
      </c>
      <c r="B42" s="120"/>
      <c r="C42" s="120"/>
      <c r="D42" s="120"/>
      <c r="E42" s="120"/>
      <c r="F42" s="120"/>
      <c r="G42" s="120"/>
      <c r="H42" s="120"/>
      <c r="I42" s="120"/>
      <c r="J42" s="120"/>
      <c r="K42" s="120"/>
      <c r="L42" s="120"/>
      <c r="M42" s="120"/>
    </row>
    <row r="43" spans="1:16" ht="19.5" customHeight="1" x14ac:dyDescent="0.15">
      <c r="A43" s="174" t="s">
        <v>164</v>
      </c>
      <c r="B43" s="120"/>
      <c r="C43" s="120"/>
      <c r="D43" s="120"/>
      <c r="E43" s="120"/>
      <c r="F43" s="120"/>
      <c r="G43" s="120"/>
      <c r="H43" s="120"/>
      <c r="I43" s="120"/>
      <c r="J43" s="120"/>
      <c r="K43" s="120"/>
      <c r="L43" s="120"/>
      <c r="M43" s="120"/>
    </row>
    <row r="44" spans="1:16" ht="19.5" customHeight="1" x14ac:dyDescent="0.15">
      <c r="A44" s="174" t="s">
        <v>165</v>
      </c>
      <c r="B44" s="120"/>
      <c r="C44" s="120"/>
      <c r="D44" s="120"/>
      <c r="E44" s="120"/>
      <c r="F44" s="120"/>
      <c r="G44" s="120"/>
      <c r="H44" s="120"/>
      <c r="I44" s="120"/>
      <c r="J44" s="120"/>
      <c r="K44" s="120"/>
      <c r="L44" s="120"/>
      <c r="M44" s="120"/>
    </row>
    <row r="45" spans="1:16" ht="19.5" customHeight="1" x14ac:dyDescent="0.15">
      <c r="A45" s="174" t="s">
        <v>166</v>
      </c>
      <c r="B45" s="120"/>
      <c r="C45" s="120"/>
      <c r="D45" s="120"/>
      <c r="E45" s="120"/>
      <c r="F45" s="120"/>
      <c r="G45" s="120"/>
      <c r="H45" s="120"/>
      <c r="I45" s="120"/>
      <c r="J45" s="120"/>
      <c r="K45" s="120"/>
      <c r="L45" s="120"/>
      <c r="M45" s="120"/>
    </row>
    <row r="46" spans="1:16" ht="19.5" customHeight="1" x14ac:dyDescent="0.15">
      <c r="A46" s="174" t="s">
        <v>129</v>
      </c>
      <c r="B46" s="120"/>
      <c r="C46" s="120"/>
      <c r="D46" s="120"/>
      <c r="E46" s="120"/>
      <c r="F46" s="120"/>
      <c r="G46" s="120"/>
      <c r="H46" s="120"/>
      <c r="I46" s="120"/>
      <c r="J46" s="120"/>
      <c r="K46" s="120"/>
      <c r="L46" s="120"/>
      <c r="M46" s="120"/>
    </row>
    <row r="47" spans="1:16" ht="19.5" customHeight="1" x14ac:dyDescent="0.15">
      <c r="A47" s="174" t="s">
        <v>167</v>
      </c>
      <c r="B47" s="120"/>
      <c r="C47" s="120"/>
      <c r="D47" s="120"/>
      <c r="E47" s="120"/>
      <c r="F47" s="120"/>
      <c r="G47" s="120"/>
      <c r="H47" s="120"/>
      <c r="I47" s="120"/>
      <c r="J47" s="120"/>
      <c r="K47" s="120"/>
      <c r="L47" s="120"/>
      <c r="M47" s="120"/>
    </row>
    <row r="48" spans="1:16" ht="19.5" customHeight="1" x14ac:dyDescent="0.15">
      <c r="A48" s="174" t="s">
        <v>168</v>
      </c>
      <c r="B48" s="120"/>
      <c r="C48" s="120"/>
      <c r="D48" s="120"/>
      <c r="E48" s="120"/>
      <c r="F48" s="120"/>
      <c r="G48" s="120"/>
      <c r="H48" s="120"/>
      <c r="I48" s="120"/>
      <c r="J48" s="120"/>
      <c r="K48" s="120"/>
      <c r="L48" s="120"/>
      <c r="M48" s="120"/>
    </row>
    <row r="49" spans="1:13" ht="19.5" customHeight="1" x14ac:dyDescent="0.15">
      <c r="A49" s="174" t="s">
        <v>169</v>
      </c>
      <c r="B49" s="120"/>
      <c r="C49" s="120"/>
      <c r="D49" s="120"/>
      <c r="E49" s="120"/>
      <c r="F49" s="120"/>
      <c r="G49" s="120"/>
      <c r="H49" s="120"/>
      <c r="I49" s="120"/>
      <c r="J49" s="120"/>
      <c r="K49" s="120"/>
      <c r="L49" s="120"/>
      <c r="M49" s="120"/>
    </row>
    <row r="50" spans="1:13" ht="19.5" customHeight="1" x14ac:dyDescent="0.15">
      <c r="A50" s="174" t="s">
        <v>170</v>
      </c>
      <c r="B50" s="120"/>
      <c r="C50" s="120"/>
      <c r="D50" s="120"/>
      <c r="E50" s="120"/>
      <c r="F50" s="120"/>
      <c r="G50" s="120"/>
      <c r="H50" s="120"/>
      <c r="I50" s="120"/>
      <c r="J50" s="120"/>
      <c r="K50" s="120"/>
      <c r="L50" s="120"/>
      <c r="M50" s="120"/>
    </row>
    <row r="51" spans="1:13" ht="19.5" customHeight="1" x14ac:dyDescent="0.15">
      <c r="A51" s="174" t="s">
        <v>130</v>
      </c>
      <c r="B51" s="120"/>
      <c r="C51" s="120"/>
      <c r="D51" s="120"/>
      <c r="E51" s="120"/>
      <c r="F51" s="120"/>
      <c r="G51" s="120"/>
      <c r="H51" s="120"/>
      <c r="I51" s="120"/>
      <c r="J51" s="120"/>
      <c r="K51" s="120"/>
      <c r="L51" s="120"/>
      <c r="M51" s="120"/>
    </row>
    <row r="52" spans="1:13" ht="19.5" customHeight="1" x14ac:dyDescent="0.15">
      <c r="A52" s="174" t="s">
        <v>171</v>
      </c>
      <c r="B52" s="120"/>
      <c r="C52" s="120"/>
      <c r="D52" s="120"/>
      <c r="E52" s="120"/>
      <c r="F52" s="120"/>
      <c r="G52" s="120"/>
      <c r="H52" s="120"/>
      <c r="I52" s="120"/>
      <c r="J52" s="120"/>
      <c r="K52" s="120"/>
      <c r="L52" s="120"/>
      <c r="M52" s="120"/>
    </row>
    <row r="53" spans="1:13" ht="19.5" customHeight="1" x14ac:dyDescent="0.15">
      <c r="A53" s="174" t="s">
        <v>172</v>
      </c>
      <c r="B53" s="120"/>
      <c r="C53" s="120"/>
      <c r="D53" s="120"/>
      <c r="E53" s="120"/>
      <c r="F53" s="120"/>
      <c r="G53" s="120"/>
      <c r="H53" s="120"/>
      <c r="I53" s="120"/>
      <c r="J53" s="120"/>
      <c r="K53" s="120"/>
      <c r="L53" s="120"/>
      <c r="M53" s="120"/>
    </row>
    <row r="54" spans="1:13" ht="19.5" customHeight="1" x14ac:dyDescent="0.15">
      <c r="A54" s="174" t="s">
        <v>173</v>
      </c>
      <c r="B54" s="120"/>
      <c r="C54" s="120"/>
      <c r="D54" s="120"/>
      <c r="E54" s="120"/>
      <c r="F54" s="120"/>
      <c r="G54" s="120"/>
      <c r="H54" s="120"/>
      <c r="I54" s="120"/>
      <c r="J54" s="120"/>
      <c r="K54" s="120"/>
      <c r="L54" s="120"/>
      <c r="M54" s="120"/>
    </row>
    <row r="55" spans="1:13" ht="19.5" customHeight="1" x14ac:dyDescent="0.15">
      <c r="A55" s="174" t="s">
        <v>174</v>
      </c>
      <c r="B55" s="120"/>
      <c r="C55" s="120"/>
      <c r="D55" s="120"/>
      <c r="E55" s="120"/>
      <c r="F55" s="120"/>
      <c r="G55" s="120"/>
      <c r="H55" s="120"/>
      <c r="I55" s="120"/>
      <c r="J55" s="120"/>
      <c r="K55" s="120"/>
      <c r="L55" s="120"/>
      <c r="M55" s="120"/>
    </row>
    <row r="56" spans="1:13" ht="19.5" customHeight="1" x14ac:dyDescent="0.15">
      <c r="A56" s="174" t="s">
        <v>106</v>
      </c>
      <c r="B56" s="120"/>
      <c r="C56" s="120"/>
      <c r="D56" s="120"/>
      <c r="E56" s="120"/>
      <c r="F56" s="120"/>
      <c r="G56" s="120"/>
      <c r="H56" s="120"/>
      <c r="I56" s="120"/>
      <c r="J56" s="120"/>
      <c r="K56" s="120"/>
      <c r="L56" s="120"/>
      <c r="M56" s="120"/>
    </row>
    <row r="57" spans="1:13" s="124" customFormat="1" ht="19.149999999999999" customHeight="1" x14ac:dyDescent="0.15">
      <c r="A57" s="174" t="s">
        <v>203</v>
      </c>
      <c r="B57" s="120"/>
      <c r="C57" s="120"/>
      <c r="D57" s="120"/>
      <c r="E57" s="120"/>
      <c r="F57" s="120"/>
      <c r="G57" s="120"/>
      <c r="H57" s="120"/>
      <c r="I57" s="120"/>
      <c r="J57" s="120"/>
      <c r="K57" s="120"/>
      <c r="L57" s="120"/>
      <c r="M57" s="123"/>
    </row>
    <row r="58" spans="1:13" s="124" customFormat="1" ht="19.149999999999999" customHeight="1" x14ac:dyDescent="0.15">
      <c r="A58" s="174" t="s">
        <v>204</v>
      </c>
      <c r="B58" s="120"/>
      <c r="C58" s="120"/>
      <c r="D58" s="120"/>
      <c r="E58" s="120"/>
      <c r="F58" s="120"/>
      <c r="G58" s="120"/>
      <c r="H58" s="120"/>
      <c r="I58" s="120"/>
      <c r="J58" s="120"/>
      <c r="K58" s="120"/>
      <c r="L58" s="120"/>
      <c r="M58" s="123"/>
    </row>
    <row r="59" spans="1:13" s="124" customFormat="1" ht="19.149999999999999" customHeight="1" x14ac:dyDescent="0.15">
      <c r="A59" s="174" t="s">
        <v>205</v>
      </c>
      <c r="B59" s="120"/>
      <c r="C59" s="120"/>
      <c r="D59" s="120"/>
      <c r="E59" s="120"/>
      <c r="F59" s="120"/>
      <c r="G59" s="120"/>
      <c r="H59" s="120"/>
      <c r="I59" s="120"/>
      <c r="J59" s="120"/>
      <c r="K59" s="120"/>
      <c r="L59" s="120"/>
      <c r="M59" s="123"/>
    </row>
    <row r="60" spans="1:13" s="124" customFormat="1" ht="19.149999999999999" customHeight="1" x14ac:dyDescent="0.15">
      <c r="A60" s="174" t="s">
        <v>206</v>
      </c>
      <c r="B60" s="120"/>
      <c r="C60" s="120"/>
      <c r="D60" s="120"/>
      <c r="E60" s="120"/>
      <c r="F60" s="120"/>
      <c r="G60" s="120"/>
      <c r="H60" s="120"/>
      <c r="I60" s="120"/>
      <c r="J60" s="120"/>
      <c r="K60" s="120"/>
      <c r="L60" s="120"/>
      <c r="M60" s="123"/>
    </row>
    <row r="61" spans="1:13" s="124" customFormat="1" ht="19.149999999999999" customHeight="1" x14ac:dyDescent="0.15">
      <c r="A61" s="174" t="s">
        <v>207</v>
      </c>
      <c r="B61" s="120"/>
      <c r="C61" s="120"/>
      <c r="D61" s="120"/>
      <c r="E61" s="120"/>
      <c r="F61" s="120"/>
      <c r="G61" s="120"/>
      <c r="H61" s="120"/>
      <c r="I61" s="120"/>
      <c r="J61" s="120"/>
      <c r="K61" s="120"/>
      <c r="L61" s="120"/>
      <c r="M61" s="123"/>
    </row>
    <row r="62" spans="1:13" x14ac:dyDescent="0.15">
      <c r="A62" s="120"/>
      <c r="B62" s="120"/>
      <c r="C62" s="120"/>
      <c r="D62" s="120"/>
      <c r="E62" s="120"/>
      <c r="F62" s="120"/>
      <c r="G62" s="120"/>
      <c r="H62" s="120"/>
      <c r="I62" s="120"/>
      <c r="J62" s="120"/>
      <c r="K62" s="120"/>
      <c r="L62" s="120"/>
      <c r="M62" s="120"/>
    </row>
    <row r="63" spans="1:13" x14ac:dyDescent="0.15">
      <c r="A63" s="122"/>
    </row>
    <row r="64" spans="1:13" x14ac:dyDescent="0.15">
      <c r="A64" s="122"/>
    </row>
    <row r="65" spans="1:1" x14ac:dyDescent="0.15">
      <c r="A65" s="45"/>
    </row>
    <row r="66" spans="1:1" x14ac:dyDescent="0.15">
      <c r="A66" s="122"/>
    </row>
    <row r="67" spans="1:1" x14ac:dyDescent="0.15">
      <c r="A67" s="45"/>
    </row>
    <row r="68" spans="1:1" x14ac:dyDescent="0.15">
      <c r="A68" s="125"/>
    </row>
    <row r="69" spans="1:1" x14ac:dyDescent="0.15">
      <c r="A69" s="125"/>
    </row>
    <row r="70" spans="1:1" x14ac:dyDescent="0.15">
      <c r="A70" s="45"/>
    </row>
    <row r="71" spans="1:1" x14ac:dyDescent="0.15">
      <c r="A71" s="125"/>
    </row>
    <row r="72" spans="1:1" x14ac:dyDescent="0.15">
      <c r="A72" s="45"/>
    </row>
    <row r="73" spans="1:1" x14ac:dyDescent="0.15">
      <c r="A73" s="174"/>
    </row>
    <row r="74" spans="1:1" x14ac:dyDescent="0.15">
      <c r="A74" s="45"/>
    </row>
    <row r="75" spans="1:1" x14ac:dyDescent="0.15">
      <c r="A75" s="122"/>
    </row>
    <row r="76" spans="1:1" x14ac:dyDescent="0.15">
      <c r="A76" s="45"/>
    </row>
    <row r="77" spans="1:1" x14ac:dyDescent="0.15">
      <c r="A77" s="122"/>
    </row>
    <row r="78" spans="1:1" x14ac:dyDescent="0.15">
      <c r="A78" s="45"/>
    </row>
  </sheetData>
  <sheetProtection sheet="1" objects="1" scenarios="1" selectLockedCells="1"/>
  <mergeCells count="13">
    <mergeCell ref="A1:L1"/>
    <mergeCell ref="A2:L2"/>
    <mergeCell ref="D6:E6"/>
    <mergeCell ref="G6:L6"/>
    <mergeCell ref="D7:E7"/>
    <mergeCell ref="G7:L7"/>
    <mergeCell ref="A36:L36"/>
    <mergeCell ref="D8:E8"/>
    <mergeCell ref="G8:H8"/>
    <mergeCell ref="I8:K8"/>
    <mergeCell ref="A10:L11"/>
    <mergeCell ref="A12:L12"/>
    <mergeCell ref="A23:L23"/>
  </mergeCells>
  <phoneticPr fontId="22"/>
  <pageMargins left="0.70866141732283472" right="0.70866141732283472" top="0.74803149606299213" bottom="0.74803149606299213" header="0.31496062992125984" footer="0.31496062992125984"/>
  <pageSetup paperSize="9" orientation="portrait" blackAndWhite="1" r:id="rId1"/>
  <rowBreaks count="1" manualBreakCount="1">
    <brk id="3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tabColor theme="7" tint="0.59999389629810485"/>
  </sheetPr>
  <dimension ref="A1:V93"/>
  <sheetViews>
    <sheetView showZeros="0" workbookViewId="0">
      <selection activeCell="A19" sqref="A19"/>
    </sheetView>
  </sheetViews>
  <sheetFormatPr defaultColWidth="9.25" defaultRowHeight="20.100000000000001" customHeight="1" x14ac:dyDescent="0.15"/>
  <cols>
    <col min="1" max="16384" width="9.25" style="45"/>
  </cols>
  <sheetData>
    <row r="1" spans="1:22" ht="20.100000000000001" customHeight="1" x14ac:dyDescent="0.15">
      <c r="A1" s="357" t="s">
        <v>7</v>
      </c>
      <c r="B1" s="357"/>
      <c r="C1" s="357"/>
      <c r="D1" s="357"/>
      <c r="E1" s="357"/>
      <c r="F1" s="357"/>
      <c r="G1" s="357"/>
      <c r="H1" s="357"/>
      <c r="I1" s="357"/>
      <c r="K1" s="95"/>
      <c r="L1" s="95"/>
      <c r="M1" s="95"/>
      <c r="N1" s="95"/>
      <c r="O1" s="95"/>
      <c r="P1" s="95"/>
      <c r="Q1" s="95"/>
      <c r="R1" s="95"/>
      <c r="S1" s="95"/>
      <c r="T1" s="95"/>
      <c r="U1" s="95"/>
      <c r="V1" s="95"/>
    </row>
    <row r="2" spans="1:22" ht="20.100000000000001" customHeight="1" x14ac:dyDescent="0.15">
      <c r="A2" s="357" t="s">
        <v>8</v>
      </c>
      <c r="B2" s="357"/>
      <c r="C2" s="357"/>
      <c r="D2" s="357"/>
      <c r="E2" s="357"/>
      <c r="F2" s="357"/>
      <c r="G2" s="357"/>
      <c r="H2" s="357"/>
      <c r="I2" s="357"/>
      <c r="K2" s="95"/>
      <c r="L2" s="95"/>
      <c r="M2" s="96"/>
      <c r="N2" s="96"/>
      <c r="O2" s="96"/>
      <c r="P2" s="96"/>
      <c r="Q2" s="96"/>
      <c r="R2" s="96"/>
      <c r="S2" s="97"/>
      <c r="T2" s="97"/>
      <c r="U2" s="97"/>
      <c r="V2" s="97"/>
    </row>
    <row r="3" spans="1:22" ht="20.100000000000001" customHeight="1" x14ac:dyDescent="0.15">
      <c r="K3" s="95"/>
      <c r="L3" s="95"/>
      <c r="M3" s="98"/>
      <c r="N3" s="98"/>
      <c r="O3" s="98"/>
      <c r="P3" s="98"/>
      <c r="Q3" s="98"/>
      <c r="R3" s="98"/>
      <c r="S3" s="99"/>
      <c r="T3" s="99"/>
      <c r="U3" s="99"/>
      <c r="V3" s="99"/>
    </row>
    <row r="4" spans="1:22" ht="20.100000000000001" customHeight="1" x14ac:dyDescent="0.15">
      <c r="F4" s="395" t="s">
        <v>133</v>
      </c>
      <c r="G4" s="395"/>
      <c r="H4" s="395"/>
      <c r="I4" s="395"/>
      <c r="K4" s="181" t="s">
        <v>300</v>
      </c>
      <c r="L4" s="95"/>
      <c r="M4" s="100"/>
      <c r="N4" s="100"/>
      <c r="O4" s="100"/>
      <c r="P4" s="100"/>
      <c r="Q4" s="100"/>
      <c r="R4" s="100"/>
      <c r="S4" s="100"/>
      <c r="T4" s="100"/>
      <c r="U4" s="100"/>
      <c r="V4" s="100"/>
    </row>
    <row r="5" spans="1:22" ht="10.5" customHeight="1" x14ac:dyDescent="0.15">
      <c r="K5" s="95"/>
      <c r="L5" s="95"/>
      <c r="M5" s="98"/>
      <c r="N5" s="98"/>
      <c r="O5" s="98"/>
      <c r="P5" s="98"/>
      <c r="Q5" s="98"/>
      <c r="R5" s="98"/>
      <c r="S5" s="99"/>
      <c r="T5" s="99"/>
      <c r="U5" s="99"/>
      <c r="V5" s="99"/>
    </row>
    <row r="6" spans="1:22" ht="20.100000000000001" customHeight="1" x14ac:dyDescent="0.15">
      <c r="A6" s="135" t="s">
        <v>220</v>
      </c>
      <c r="K6" s="95"/>
      <c r="L6" s="95"/>
      <c r="M6" s="100"/>
      <c r="N6" s="100"/>
      <c r="O6" s="275"/>
      <c r="P6" s="100"/>
      <c r="Q6" s="100"/>
      <c r="R6" s="100"/>
      <c r="S6" s="100"/>
      <c r="T6" s="100"/>
      <c r="U6" s="100"/>
      <c r="V6" s="100"/>
    </row>
    <row r="7" spans="1:22" ht="20.100000000000001" customHeight="1" x14ac:dyDescent="0.15">
      <c r="A7" s="135" t="s">
        <v>218</v>
      </c>
      <c r="B7" s="59" t="s">
        <v>298</v>
      </c>
      <c r="C7" s="59"/>
      <c r="K7" s="95"/>
      <c r="L7" s="95"/>
      <c r="M7" s="100"/>
      <c r="N7" s="100"/>
      <c r="O7" s="100"/>
      <c r="P7" s="276"/>
      <c r="Q7" s="277"/>
      <c r="R7" s="100"/>
      <c r="S7" s="100"/>
      <c r="T7" s="100"/>
      <c r="U7" s="100"/>
      <c r="V7" s="100"/>
    </row>
    <row r="8" spans="1:22" ht="10.5" customHeight="1" x14ac:dyDescent="0.15">
      <c r="K8" s="95"/>
      <c r="L8" s="95"/>
      <c r="M8" s="98"/>
      <c r="N8" s="98"/>
      <c r="O8" s="98"/>
      <c r="P8" s="98"/>
      <c r="Q8" s="98"/>
      <c r="R8" s="98"/>
      <c r="S8" s="99"/>
      <c r="T8" s="99"/>
      <c r="U8" s="99"/>
      <c r="V8" s="99"/>
    </row>
    <row r="9" spans="1:22" ht="20.100000000000001" customHeight="1" x14ac:dyDescent="0.15">
      <c r="D9" s="45" t="s">
        <v>97</v>
      </c>
      <c r="E9" s="45" t="s">
        <v>65</v>
      </c>
      <c r="F9" s="322" t="str">
        <f>'１当初入力シート'!C13</f>
        <v>田川市大字伊田１１１１番地</v>
      </c>
      <c r="G9" s="322"/>
      <c r="H9" s="322"/>
      <c r="I9" s="322"/>
      <c r="K9" s="95"/>
      <c r="L9" s="95"/>
      <c r="M9" s="100"/>
      <c r="N9" s="100"/>
      <c r="O9" s="100"/>
      <c r="P9" s="100"/>
      <c r="Q9" s="100"/>
      <c r="R9" s="100"/>
      <c r="S9" s="100"/>
      <c r="T9" s="100"/>
      <c r="U9" s="100"/>
      <c r="V9" s="100"/>
    </row>
    <row r="10" spans="1:22" ht="20.100000000000001" customHeight="1" x14ac:dyDescent="0.15">
      <c r="E10" s="45" t="s">
        <v>66</v>
      </c>
      <c r="F10" s="322" t="str">
        <f>'１当初入力シート'!C14</f>
        <v>株式会社○○造園</v>
      </c>
      <c r="G10" s="322"/>
      <c r="H10" s="322"/>
      <c r="I10" s="322"/>
      <c r="K10" s="95"/>
      <c r="L10" s="95"/>
      <c r="M10" s="98"/>
      <c r="N10" s="98"/>
      <c r="O10" s="98"/>
      <c r="P10" s="100"/>
      <c r="Q10" s="278"/>
      <c r="R10" s="100"/>
      <c r="S10" s="98"/>
      <c r="T10" s="99"/>
      <c r="U10" s="99"/>
      <c r="V10" s="99"/>
    </row>
    <row r="11" spans="1:22" ht="20.100000000000001" customHeight="1" x14ac:dyDescent="0.15">
      <c r="F11" s="322" t="str">
        <f>'１当初入力シート'!C15</f>
        <v>代表取締役</v>
      </c>
      <c r="G11" s="413"/>
      <c r="H11" s="413"/>
      <c r="K11" s="95"/>
      <c r="L11" s="95"/>
      <c r="M11" s="100"/>
      <c r="N11" s="100"/>
      <c r="O11" s="100"/>
      <c r="P11" s="279"/>
      <c r="Q11" s="280"/>
      <c r="R11" s="99"/>
      <c r="S11" s="281"/>
      <c r="T11" s="100"/>
      <c r="U11" s="100"/>
      <c r="V11" s="100"/>
    </row>
    <row r="12" spans="1:22" ht="20.100000000000001" customHeight="1" x14ac:dyDescent="0.15">
      <c r="F12" s="415" t="str">
        <f>'１当初入力シート'!E15</f>
        <v>○○　△△</v>
      </c>
      <c r="G12" s="416"/>
      <c r="H12" s="416"/>
      <c r="I12" s="237"/>
      <c r="K12" s="282" t="s">
        <v>338</v>
      </c>
      <c r="L12" s="95"/>
      <c r="M12" s="98"/>
      <c r="N12" s="98"/>
      <c r="O12" s="98"/>
      <c r="P12" s="98"/>
      <c r="Q12" s="98"/>
      <c r="R12" s="98"/>
      <c r="S12" s="99"/>
      <c r="T12" s="99"/>
      <c r="U12" s="99"/>
      <c r="V12" s="99"/>
    </row>
    <row r="13" spans="1:22" ht="20.100000000000001" customHeight="1" x14ac:dyDescent="0.15">
      <c r="B13" s="145" t="s">
        <v>132</v>
      </c>
      <c r="C13" s="412" t="str">
        <f>'１当初入力シート'!C4</f>
        <v>（例）○○浄水場場内草刈及び搬出業務委託</v>
      </c>
      <c r="D13" s="412"/>
      <c r="E13" s="412"/>
      <c r="F13" s="412"/>
      <c r="G13" s="412"/>
      <c r="H13" s="412"/>
      <c r="K13" s="95"/>
      <c r="L13" s="95"/>
      <c r="M13" s="100"/>
      <c r="N13" s="100"/>
      <c r="O13" s="100"/>
      <c r="P13" s="100"/>
      <c r="Q13" s="100"/>
      <c r="R13" s="100"/>
      <c r="S13" s="100"/>
      <c r="T13" s="100"/>
      <c r="U13" s="100"/>
      <c r="V13" s="100"/>
    </row>
    <row r="14" spans="1:22" ht="20.100000000000001" customHeight="1" x14ac:dyDescent="0.15">
      <c r="K14" s="155"/>
    </row>
    <row r="15" spans="1:22" ht="20.100000000000001" customHeight="1" x14ac:dyDescent="0.15">
      <c r="A15" s="325" t="s">
        <v>9</v>
      </c>
      <c r="B15" s="325"/>
      <c r="C15" s="325"/>
      <c r="D15" s="325"/>
      <c r="E15" s="325"/>
    </row>
    <row r="16" spans="1:22" ht="20.100000000000001" customHeight="1" x14ac:dyDescent="0.15">
      <c r="K16" s="423"/>
      <c r="L16" s="422"/>
      <c r="M16" s="422"/>
      <c r="N16" s="422"/>
      <c r="O16" s="422"/>
      <c r="P16" s="422"/>
      <c r="Q16" s="422"/>
      <c r="R16" s="422"/>
      <c r="S16" s="422"/>
      <c r="T16" s="422"/>
      <c r="U16" s="422"/>
      <c r="V16" s="422"/>
    </row>
    <row r="17" spans="1:22" ht="19.5" customHeight="1" x14ac:dyDescent="0.15">
      <c r="A17" s="410" t="s">
        <v>10</v>
      </c>
      <c r="B17" s="411"/>
      <c r="C17" s="411"/>
      <c r="D17" s="411"/>
      <c r="E17" s="411"/>
      <c r="F17" s="20"/>
      <c r="G17" s="117"/>
      <c r="H17" s="117"/>
      <c r="I17" s="238"/>
      <c r="K17" s="422"/>
      <c r="L17" s="422"/>
      <c r="M17" s="96"/>
      <c r="N17" s="96"/>
      <c r="O17" s="96"/>
      <c r="P17" s="96"/>
      <c r="Q17" s="96"/>
      <c r="R17" s="96"/>
      <c r="S17" s="97"/>
      <c r="T17" s="97"/>
      <c r="U17" s="97"/>
      <c r="V17" s="97"/>
    </row>
    <row r="18" spans="1:22" ht="19.5" customHeight="1" x14ac:dyDescent="0.15">
      <c r="A18" s="10"/>
      <c r="B18" s="321" t="s">
        <v>11</v>
      </c>
      <c r="C18" s="321"/>
      <c r="D18" s="321"/>
      <c r="E18" s="321"/>
      <c r="F18" s="321"/>
      <c r="I18" s="144"/>
      <c r="K18" s="421"/>
      <c r="L18" s="421"/>
      <c r="M18" s="98"/>
      <c r="N18" s="98"/>
      <c r="O18" s="98"/>
      <c r="P18" s="98"/>
      <c r="Q18" s="98"/>
      <c r="R18" s="98"/>
      <c r="S18" s="99"/>
      <c r="T18" s="99"/>
      <c r="U18" s="99"/>
      <c r="V18" s="99"/>
    </row>
    <row r="19" spans="1:22" ht="19.5" customHeight="1" x14ac:dyDescent="0.15">
      <c r="A19" s="103"/>
      <c r="B19" s="101"/>
      <c r="C19" s="101"/>
      <c r="D19" s="101"/>
      <c r="E19" s="101"/>
      <c r="F19" s="101"/>
      <c r="G19" s="101"/>
      <c r="H19" s="101"/>
      <c r="I19" s="102"/>
      <c r="K19" s="420"/>
      <c r="L19" s="420"/>
      <c r="M19" s="105"/>
      <c r="N19" s="105"/>
      <c r="O19" s="105"/>
      <c r="P19" s="105"/>
      <c r="Q19" s="105"/>
      <c r="R19" s="105"/>
      <c r="S19" s="105"/>
      <c r="T19" s="105"/>
      <c r="U19" s="105"/>
      <c r="V19" s="105"/>
    </row>
    <row r="20" spans="1:22" ht="19.5" customHeight="1" x14ac:dyDescent="0.15">
      <c r="A20" s="103"/>
      <c r="B20" s="101"/>
      <c r="C20" s="101"/>
      <c r="D20" s="101"/>
      <c r="E20" s="101"/>
      <c r="F20" s="101"/>
      <c r="G20" s="101"/>
      <c r="H20" s="101"/>
      <c r="I20" s="102"/>
      <c r="K20" s="420"/>
      <c r="L20" s="420"/>
      <c r="M20" s="105"/>
      <c r="N20" s="105"/>
      <c r="O20" s="105"/>
      <c r="P20" s="105"/>
      <c r="Q20" s="105"/>
      <c r="R20" s="105"/>
      <c r="S20" s="105"/>
      <c r="T20" s="105"/>
      <c r="U20" s="105"/>
      <c r="V20" s="105"/>
    </row>
    <row r="21" spans="1:22" ht="19.5" customHeight="1" x14ac:dyDescent="0.15">
      <c r="A21" s="103"/>
      <c r="B21" s="101"/>
      <c r="C21" s="101"/>
      <c r="D21" s="101"/>
      <c r="E21" s="101"/>
      <c r="F21" s="101"/>
      <c r="G21" s="101"/>
      <c r="H21" s="101"/>
      <c r="I21" s="102"/>
      <c r="K21" s="420"/>
      <c r="L21" s="420"/>
      <c r="M21" s="105"/>
      <c r="N21" s="105"/>
      <c r="O21" s="105"/>
      <c r="P21" s="105"/>
      <c r="Q21" s="105"/>
      <c r="R21" s="105"/>
      <c r="S21" s="105"/>
      <c r="T21" s="105"/>
      <c r="U21" s="105"/>
      <c r="V21" s="105"/>
    </row>
    <row r="22" spans="1:22" ht="19.5" customHeight="1" x14ac:dyDescent="0.15">
      <c r="A22" s="103"/>
      <c r="B22" s="101"/>
      <c r="C22" s="101"/>
      <c r="D22" s="101"/>
      <c r="E22" s="101"/>
      <c r="F22" s="101"/>
      <c r="G22" s="101"/>
      <c r="H22" s="101"/>
      <c r="I22" s="102"/>
      <c r="K22" s="420"/>
      <c r="L22" s="420"/>
      <c r="M22" s="105"/>
      <c r="N22" s="105"/>
      <c r="O22" s="105"/>
      <c r="P22" s="105"/>
      <c r="Q22" s="105"/>
      <c r="R22" s="105"/>
      <c r="S22" s="105"/>
      <c r="T22" s="105"/>
      <c r="U22" s="105"/>
      <c r="V22" s="105"/>
    </row>
    <row r="23" spans="1:22" ht="19.5" customHeight="1" x14ac:dyDescent="0.15">
      <c r="A23" s="103"/>
      <c r="B23" s="101"/>
      <c r="C23" s="101"/>
      <c r="D23" s="101"/>
      <c r="E23" s="101"/>
      <c r="F23" s="101"/>
      <c r="G23" s="101"/>
      <c r="H23" s="101"/>
      <c r="I23" s="102"/>
      <c r="K23" s="421"/>
      <c r="L23" s="421"/>
      <c r="M23" s="98"/>
      <c r="N23" s="98"/>
      <c r="O23" s="98"/>
      <c r="P23" s="98"/>
      <c r="Q23" s="98"/>
      <c r="R23" s="98"/>
      <c r="S23" s="99"/>
      <c r="T23" s="99"/>
      <c r="U23" s="99"/>
      <c r="V23" s="99"/>
    </row>
    <row r="24" spans="1:22" ht="19.5" customHeight="1" x14ac:dyDescent="0.15">
      <c r="A24" s="103"/>
      <c r="B24" s="101"/>
      <c r="C24" s="101"/>
      <c r="D24" s="101"/>
      <c r="E24" s="101"/>
      <c r="F24" s="101"/>
      <c r="G24" s="101"/>
      <c r="H24" s="101"/>
      <c r="I24" s="102"/>
      <c r="K24" s="420"/>
      <c r="L24" s="420"/>
      <c r="M24" s="105"/>
      <c r="N24" s="105"/>
      <c r="O24" s="105"/>
      <c r="P24" s="105"/>
      <c r="Q24" s="105"/>
      <c r="R24" s="105"/>
      <c r="S24" s="105"/>
      <c r="T24" s="105"/>
      <c r="U24" s="105"/>
      <c r="V24" s="105"/>
    </row>
    <row r="25" spans="1:22" ht="19.5" customHeight="1" x14ac:dyDescent="0.15">
      <c r="A25" s="103"/>
      <c r="B25" s="101"/>
      <c r="C25" s="101"/>
      <c r="D25" s="101"/>
      <c r="E25" s="101"/>
      <c r="F25" s="101"/>
      <c r="G25" s="101"/>
      <c r="H25" s="101"/>
      <c r="I25" s="102"/>
      <c r="K25" s="420"/>
      <c r="L25" s="420"/>
      <c r="M25" s="105"/>
      <c r="N25" s="105"/>
      <c r="O25" s="105"/>
      <c r="P25" s="105"/>
      <c r="Q25" s="105"/>
      <c r="R25" s="105"/>
      <c r="S25" s="105"/>
      <c r="T25" s="105"/>
      <c r="U25" s="105"/>
      <c r="V25" s="105"/>
    </row>
    <row r="26" spans="1:22" ht="19.5" customHeight="1" x14ac:dyDescent="0.15">
      <c r="A26" s="103"/>
      <c r="B26" s="101"/>
      <c r="C26" s="101"/>
      <c r="D26" s="101"/>
      <c r="E26" s="101"/>
      <c r="F26" s="101"/>
      <c r="G26" s="101"/>
      <c r="H26" s="101"/>
      <c r="I26" s="102"/>
      <c r="K26" s="420"/>
      <c r="L26" s="420"/>
      <c r="M26" s="105"/>
      <c r="N26" s="105"/>
      <c r="O26" s="105"/>
      <c r="P26" s="105"/>
      <c r="Q26" s="105"/>
      <c r="R26" s="105"/>
      <c r="S26" s="105"/>
      <c r="T26" s="105"/>
      <c r="U26" s="105"/>
      <c r="V26" s="105"/>
    </row>
    <row r="27" spans="1:22" ht="19.5" customHeight="1" x14ac:dyDescent="0.15">
      <c r="A27" s="103"/>
      <c r="B27" s="101"/>
      <c r="C27" s="101"/>
      <c r="D27" s="101"/>
      <c r="E27" s="101"/>
      <c r="F27" s="101"/>
      <c r="G27" s="101"/>
      <c r="H27" s="101"/>
      <c r="I27" s="102"/>
      <c r="K27" s="420"/>
      <c r="L27" s="420"/>
      <c r="M27" s="105"/>
      <c r="N27" s="105"/>
      <c r="O27" s="105"/>
      <c r="P27" s="105"/>
      <c r="Q27" s="105"/>
      <c r="R27" s="105"/>
      <c r="S27" s="105"/>
      <c r="T27" s="105"/>
      <c r="U27" s="105"/>
      <c r="V27" s="105"/>
    </row>
    <row r="28" spans="1:22" ht="19.5" customHeight="1" x14ac:dyDescent="0.15">
      <c r="A28" s="103"/>
      <c r="B28" s="101"/>
      <c r="C28" s="101"/>
      <c r="D28" s="101"/>
      <c r="E28" s="101"/>
      <c r="F28" s="101"/>
      <c r="G28" s="101"/>
      <c r="H28" s="101"/>
      <c r="I28" s="102"/>
      <c r="K28" s="421"/>
      <c r="L28" s="421"/>
      <c r="M28" s="98"/>
      <c r="N28" s="98"/>
      <c r="O28" s="98"/>
      <c r="P28" s="98"/>
      <c r="Q28" s="98"/>
      <c r="R28" s="98"/>
      <c r="S28" s="99"/>
      <c r="T28" s="99"/>
      <c r="U28" s="99"/>
      <c r="V28" s="99"/>
    </row>
    <row r="29" spans="1:22" ht="19.5" customHeight="1" x14ac:dyDescent="0.15">
      <c r="A29" s="103"/>
      <c r="B29" s="101"/>
      <c r="C29" s="101"/>
      <c r="D29" s="101"/>
      <c r="E29" s="101"/>
      <c r="F29" s="101"/>
      <c r="G29" s="101"/>
      <c r="H29" s="101"/>
      <c r="I29" s="102"/>
      <c r="K29" s="420"/>
      <c r="L29" s="420"/>
      <c r="M29" s="105"/>
      <c r="N29" s="105"/>
      <c r="O29" s="105"/>
      <c r="P29" s="105"/>
      <c r="Q29" s="105"/>
      <c r="R29" s="105"/>
      <c r="S29" s="105"/>
      <c r="T29" s="105"/>
      <c r="U29" s="105"/>
      <c r="V29" s="105"/>
    </row>
    <row r="30" spans="1:22" ht="19.5" customHeight="1" x14ac:dyDescent="0.15">
      <c r="A30" s="103"/>
      <c r="B30" s="101"/>
      <c r="C30" s="101"/>
      <c r="D30" s="101"/>
      <c r="E30" s="101"/>
      <c r="F30" s="101"/>
      <c r="G30" s="101"/>
      <c r="H30" s="101"/>
      <c r="I30" s="102"/>
      <c r="K30" s="420"/>
      <c r="L30" s="420"/>
      <c r="M30" s="105"/>
      <c r="N30" s="105"/>
      <c r="O30" s="105"/>
      <c r="P30" s="105"/>
      <c r="Q30" s="105"/>
      <c r="R30" s="105"/>
      <c r="S30" s="105"/>
      <c r="T30" s="105"/>
      <c r="U30" s="105"/>
      <c r="V30" s="105"/>
    </row>
    <row r="31" spans="1:22" ht="19.5" customHeight="1" x14ac:dyDescent="0.15">
      <c r="A31" s="103"/>
      <c r="B31" s="101"/>
      <c r="C31" s="101"/>
      <c r="D31" s="101"/>
      <c r="E31" s="101"/>
      <c r="F31" s="101"/>
      <c r="G31" s="101"/>
      <c r="H31" s="101"/>
      <c r="I31" s="102"/>
      <c r="K31" s="420"/>
      <c r="L31" s="420"/>
      <c r="M31" s="105"/>
      <c r="N31" s="105"/>
      <c r="O31" s="105"/>
      <c r="P31" s="105"/>
      <c r="Q31" s="105"/>
      <c r="R31" s="105"/>
      <c r="S31" s="105"/>
      <c r="T31" s="105"/>
      <c r="U31" s="105"/>
      <c r="V31" s="105"/>
    </row>
    <row r="32" spans="1:22" ht="19.5" customHeight="1" x14ac:dyDescent="0.15">
      <c r="A32" s="103"/>
      <c r="B32" s="101"/>
      <c r="C32" s="101"/>
      <c r="D32" s="101"/>
      <c r="E32" s="101"/>
      <c r="F32" s="101"/>
      <c r="G32" s="101"/>
      <c r="H32" s="101"/>
      <c r="I32" s="102"/>
      <c r="K32" s="420"/>
      <c r="L32" s="420"/>
      <c r="M32" s="105"/>
      <c r="N32" s="105"/>
      <c r="O32" s="105"/>
      <c r="P32" s="105"/>
      <c r="Q32" s="105"/>
      <c r="R32" s="105"/>
      <c r="S32" s="105"/>
      <c r="T32" s="105"/>
      <c r="U32" s="105"/>
      <c r="V32" s="105"/>
    </row>
    <row r="33" spans="1:22" ht="19.5" customHeight="1" x14ac:dyDescent="0.15">
      <c r="A33" s="103"/>
      <c r="B33" s="101"/>
      <c r="C33" s="101"/>
      <c r="D33" s="101"/>
      <c r="E33" s="101"/>
      <c r="F33" s="101"/>
      <c r="G33" s="101"/>
      <c r="H33" s="101"/>
      <c r="I33" s="102"/>
      <c r="K33" s="421"/>
      <c r="L33" s="421"/>
      <c r="M33" s="98"/>
      <c r="N33" s="98"/>
      <c r="O33" s="98"/>
      <c r="P33" s="98"/>
      <c r="Q33" s="98"/>
      <c r="R33" s="98"/>
      <c r="S33" s="99"/>
      <c r="T33" s="99"/>
      <c r="U33" s="99"/>
      <c r="V33" s="99"/>
    </row>
    <row r="34" spans="1:22" ht="19.5" customHeight="1" x14ac:dyDescent="0.15">
      <c r="A34" s="103"/>
      <c r="B34" s="101"/>
      <c r="C34" s="101"/>
      <c r="D34" s="101"/>
      <c r="E34" s="101"/>
      <c r="F34" s="101"/>
      <c r="G34" s="101"/>
      <c r="H34" s="101"/>
      <c r="I34" s="102"/>
      <c r="K34" s="420"/>
      <c r="L34" s="420"/>
      <c r="M34" s="105"/>
      <c r="N34" s="105"/>
      <c r="O34" s="105"/>
      <c r="P34" s="105"/>
      <c r="Q34" s="105"/>
      <c r="R34" s="105"/>
      <c r="S34" s="105"/>
      <c r="T34" s="105"/>
      <c r="U34" s="105"/>
      <c r="V34" s="105"/>
    </row>
    <row r="35" spans="1:22" ht="19.5" customHeight="1" x14ac:dyDescent="0.15">
      <c r="A35" s="103"/>
      <c r="B35" s="101"/>
      <c r="C35" s="101"/>
      <c r="D35" s="101"/>
      <c r="E35" s="101"/>
      <c r="F35" s="101"/>
      <c r="G35" s="101"/>
      <c r="H35" s="101"/>
      <c r="I35" s="102"/>
      <c r="K35" s="420"/>
      <c r="L35" s="420"/>
      <c r="M35" s="105"/>
      <c r="N35" s="105"/>
      <c r="O35" s="105"/>
      <c r="P35" s="105"/>
      <c r="Q35" s="105"/>
      <c r="R35" s="105"/>
      <c r="S35" s="105"/>
      <c r="T35" s="105"/>
      <c r="U35" s="105"/>
      <c r="V35" s="105"/>
    </row>
    <row r="36" spans="1:22" ht="19.5" customHeight="1" x14ac:dyDescent="0.15">
      <c r="A36" s="103"/>
      <c r="B36" s="101"/>
      <c r="C36" s="101"/>
      <c r="D36" s="101"/>
      <c r="E36" s="101"/>
      <c r="F36" s="101"/>
      <c r="G36" s="101"/>
      <c r="H36" s="101"/>
      <c r="I36" s="102"/>
      <c r="K36" s="420"/>
      <c r="L36" s="420"/>
      <c r="M36" s="105"/>
      <c r="N36" s="105"/>
      <c r="O36" s="105"/>
      <c r="P36" s="105"/>
      <c r="Q36" s="105"/>
      <c r="R36" s="105"/>
      <c r="S36" s="105"/>
      <c r="T36" s="105"/>
      <c r="U36" s="105"/>
      <c r="V36" s="105"/>
    </row>
    <row r="37" spans="1:22" ht="19.5" customHeight="1" x14ac:dyDescent="0.15">
      <c r="A37" s="417" t="s">
        <v>12</v>
      </c>
      <c r="B37" s="414" t="s">
        <v>13</v>
      </c>
      <c r="C37" s="414"/>
      <c r="D37" s="414"/>
      <c r="E37" s="414"/>
      <c r="F37" s="414"/>
      <c r="G37" s="414"/>
      <c r="H37" s="414"/>
      <c r="I37" s="408" t="s">
        <v>14</v>
      </c>
      <c r="K37" s="420"/>
      <c r="L37" s="420"/>
      <c r="M37" s="105"/>
      <c r="N37" s="105"/>
      <c r="O37" s="105"/>
      <c r="P37" s="105"/>
      <c r="Q37" s="105"/>
      <c r="R37" s="105"/>
      <c r="S37" s="105"/>
      <c r="T37" s="105"/>
      <c r="U37" s="105"/>
      <c r="V37" s="105"/>
    </row>
    <row r="38" spans="1:22" ht="19.5" customHeight="1" x14ac:dyDescent="0.15">
      <c r="A38" s="418"/>
      <c r="B38" s="419" t="s">
        <v>15</v>
      </c>
      <c r="C38" s="419"/>
      <c r="D38" s="419"/>
      <c r="E38" s="239"/>
      <c r="F38" s="239"/>
      <c r="G38" s="239"/>
      <c r="H38" s="239"/>
      <c r="I38" s="409"/>
      <c r="K38" s="421"/>
      <c r="L38" s="421"/>
      <c r="M38" s="98"/>
      <c r="N38" s="98"/>
      <c r="O38" s="98"/>
      <c r="P38" s="98"/>
      <c r="Q38" s="98"/>
      <c r="R38" s="98"/>
      <c r="S38" s="99"/>
      <c r="T38" s="99"/>
      <c r="U38" s="99"/>
      <c r="V38" s="99"/>
    </row>
    <row r="39" spans="1:22" ht="20.100000000000001" customHeight="1" x14ac:dyDescent="0.15">
      <c r="K39" s="420"/>
      <c r="L39" s="420"/>
      <c r="M39" s="105"/>
      <c r="N39" s="105"/>
      <c r="O39" s="105"/>
      <c r="P39" s="105"/>
      <c r="Q39" s="105"/>
      <c r="R39" s="105"/>
      <c r="S39" s="105"/>
      <c r="T39" s="105"/>
      <c r="U39" s="105"/>
      <c r="V39" s="105"/>
    </row>
    <row r="40" spans="1:22" ht="20.100000000000001" customHeight="1" x14ac:dyDescent="0.15">
      <c r="E40" s="189"/>
      <c r="K40" s="420"/>
      <c r="L40" s="420"/>
      <c r="M40" s="105"/>
      <c r="N40" s="105"/>
      <c r="O40" s="105"/>
      <c r="P40" s="105"/>
      <c r="Q40" s="105"/>
      <c r="R40" s="105"/>
      <c r="S40" s="105"/>
      <c r="T40" s="105"/>
      <c r="U40" s="105"/>
      <c r="V40" s="105"/>
    </row>
    <row r="41" spans="1:22" ht="20.100000000000001" customHeight="1" x14ac:dyDescent="0.15">
      <c r="B41" s="240"/>
      <c r="E41" s="189"/>
      <c r="K41" s="420"/>
      <c r="L41" s="420"/>
      <c r="M41" s="105"/>
      <c r="N41" s="105"/>
      <c r="O41" s="105"/>
      <c r="P41" s="105"/>
      <c r="Q41" s="105"/>
      <c r="R41" s="105"/>
      <c r="S41" s="105"/>
      <c r="T41" s="105"/>
      <c r="U41" s="105"/>
      <c r="V41" s="105"/>
    </row>
    <row r="42" spans="1:22" ht="20.100000000000001" customHeight="1" x14ac:dyDescent="0.15">
      <c r="K42" s="420"/>
      <c r="L42" s="420"/>
      <c r="M42" s="105"/>
      <c r="N42" s="105"/>
      <c r="O42" s="105"/>
      <c r="P42" s="105"/>
      <c r="Q42" s="105"/>
      <c r="R42" s="105"/>
      <c r="S42" s="105"/>
      <c r="T42" s="105"/>
      <c r="U42" s="105"/>
      <c r="V42" s="105"/>
    </row>
    <row r="43" spans="1:22" ht="20.100000000000001" customHeight="1" x14ac:dyDescent="0.15">
      <c r="K43" s="95"/>
      <c r="L43" s="95"/>
      <c r="M43" s="98"/>
      <c r="N43" s="98"/>
      <c r="O43" s="98"/>
      <c r="P43" s="98"/>
      <c r="Q43" s="98"/>
      <c r="R43" s="98"/>
      <c r="S43" s="99"/>
      <c r="T43" s="99"/>
      <c r="U43" s="99"/>
      <c r="V43" s="99"/>
    </row>
    <row r="44" spans="1:22" ht="20.100000000000001" customHeight="1" x14ac:dyDescent="0.15">
      <c r="K44" s="95"/>
      <c r="L44" s="95"/>
      <c r="M44" s="100"/>
      <c r="N44" s="100"/>
      <c r="O44" s="100"/>
      <c r="P44" s="100"/>
      <c r="Q44" s="100"/>
      <c r="R44" s="100"/>
      <c r="S44" s="100"/>
      <c r="T44" s="100"/>
      <c r="U44" s="100"/>
      <c r="V44" s="100"/>
    </row>
    <row r="45" spans="1:22" ht="20.100000000000001" customHeight="1" x14ac:dyDescent="0.15">
      <c r="K45" s="95"/>
      <c r="L45" s="95"/>
      <c r="M45" s="105"/>
      <c r="N45" s="105"/>
      <c r="O45" s="105"/>
      <c r="P45" s="105"/>
      <c r="Q45" s="105"/>
      <c r="R45" s="105"/>
      <c r="S45" s="105"/>
      <c r="T45" s="105"/>
      <c r="U45" s="105"/>
      <c r="V45" s="105"/>
    </row>
    <row r="46" spans="1:22" ht="20.100000000000001" customHeight="1" x14ac:dyDescent="0.15">
      <c r="K46" s="95"/>
      <c r="L46" s="95"/>
      <c r="M46" s="98"/>
      <c r="N46" s="98"/>
      <c r="O46" s="98"/>
      <c r="P46" s="98"/>
      <c r="Q46" s="98"/>
      <c r="R46" s="98"/>
      <c r="S46" s="99"/>
      <c r="T46" s="99"/>
      <c r="U46" s="99"/>
      <c r="V46" s="99"/>
    </row>
    <row r="47" spans="1:22" ht="20.100000000000001" customHeight="1" x14ac:dyDescent="0.15">
      <c r="K47" s="95"/>
      <c r="L47" s="95"/>
      <c r="M47" s="100"/>
      <c r="N47" s="100"/>
      <c r="O47" s="100"/>
      <c r="P47" s="100"/>
      <c r="Q47" s="100"/>
      <c r="R47" s="100"/>
      <c r="S47" s="100"/>
      <c r="T47" s="100"/>
      <c r="U47" s="100"/>
      <c r="V47" s="100"/>
    </row>
    <row r="48" spans="1:22" ht="20.100000000000001" customHeight="1" x14ac:dyDescent="0.15">
      <c r="K48" s="95"/>
      <c r="L48" s="95"/>
      <c r="M48" s="105"/>
      <c r="N48" s="105"/>
      <c r="O48" s="105"/>
      <c r="P48" s="105"/>
      <c r="Q48" s="105"/>
      <c r="R48" s="105"/>
      <c r="S48" s="105"/>
      <c r="T48" s="105"/>
      <c r="U48" s="105"/>
      <c r="V48" s="105"/>
    </row>
    <row r="49" spans="11:22" ht="20.100000000000001" customHeight="1" x14ac:dyDescent="0.15">
      <c r="K49" s="95"/>
      <c r="L49" s="95"/>
      <c r="M49" s="98"/>
      <c r="N49" s="98"/>
      <c r="O49" s="98"/>
      <c r="P49" s="98"/>
      <c r="Q49" s="98"/>
      <c r="R49" s="98"/>
      <c r="S49" s="99"/>
      <c r="T49" s="99"/>
      <c r="U49" s="99"/>
      <c r="V49" s="99"/>
    </row>
    <row r="50" spans="11:22" ht="20.100000000000001" customHeight="1" x14ac:dyDescent="0.15">
      <c r="K50" s="95"/>
      <c r="L50" s="95"/>
      <c r="M50" s="100"/>
      <c r="N50" s="100"/>
      <c r="O50" s="100"/>
      <c r="P50" s="100"/>
      <c r="Q50" s="100"/>
      <c r="R50" s="100"/>
      <c r="S50" s="100"/>
      <c r="T50" s="100"/>
      <c r="U50" s="100"/>
      <c r="V50" s="100"/>
    </row>
    <row r="51" spans="11:22" ht="20.100000000000001" customHeight="1" x14ac:dyDescent="0.15">
      <c r="K51" s="95"/>
      <c r="L51" s="95"/>
      <c r="M51" s="105"/>
      <c r="N51" s="105"/>
      <c r="O51" s="105"/>
      <c r="P51" s="105"/>
      <c r="Q51" s="105"/>
      <c r="R51" s="105"/>
      <c r="S51" s="105"/>
      <c r="T51" s="105"/>
      <c r="U51" s="105"/>
      <c r="V51" s="105"/>
    </row>
    <row r="52" spans="11:22" ht="20.100000000000001" customHeight="1" x14ac:dyDescent="0.15">
      <c r="K52" s="95"/>
      <c r="L52" s="95"/>
      <c r="M52" s="98"/>
      <c r="N52" s="98"/>
      <c r="O52" s="98"/>
      <c r="P52" s="98"/>
      <c r="Q52" s="98"/>
      <c r="R52" s="98"/>
      <c r="S52" s="99"/>
      <c r="T52" s="99"/>
      <c r="U52" s="99"/>
      <c r="V52" s="99"/>
    </row>
    <row r="53" spans="11:22" ht="20.100000000000001" customHeight="1" x14ac:dyDescent="0.15">
      <c r="K53" s="95"/>
      <c r="L53" s="95"/>
      <c r="M53" s="100"/>
      <c r="N53" s="100"/>
      <c r="O53" s="100"/>
      <c r="P53" s="100"/>
      <c r="Q53" s="100"/>
      <c r="R53" s="100"/>
      <c r="S53" s="100"/>
      <c r="T53" s="100"/>
      <c r="U53" s="100"/>
      <c r="V53" s="100"/>
    </row>
    <row r="54" spans="11:22" ht="20.100000000000001" customHeight="1" x14ac:dyDescent="0.15">
      <c r="K54" s="95"/>
      <c r="L54" s="95"/>
      <c r="M54" s="105"/>
      <c r="N54" s="105"/>
      <c r="O54" s="105"/>
      <c r="P54" s="105"/>
      <c r="Q54" s="105"/>
      <c r="R54" s="105"/>
      <c r="S54" s="105"/>
      <c r="T54" s="105"/>
      <c r="U54" s="105"/>
      <c r="V54" s="105"/>
    </row>
    <row r="55" spans="11:22" ht="20.100000000000001" customHeight="1" x14ac:dyDescent="0.15">
      <c r="K55" s="95"/>
      <c r="L55" s="95"/>
      <c r="M55" s="98"/>
      <c r="N55" s="98"/>
      <c r="O55" s="98"/>
      <c r="P55" s="98"/>
      <c r="Q55" s="98"/>
      <c r="R55" s="98"/>
      <c r="S55" s="99"/>
      <c r="T55" s="99"/>
      <c r="U55" s="99"/>
      <c r="V55" s="99"/>
    </row>
    <row r="56" spans="11:22" ht="20.100000000000001" customHeight="1" x14ac:dyDescent="0.15">
      <c r="K56" s="95"/>
      <c r="L56" s="95"/>
      <c r="M56" s="100"/>
      <c r="N56" s="100"/>
      <c r="O56" s="100"/>
      <c r="P56" s="100"/>
      <c r="Q56" s="100"/>
      <c r="R56" s="100"/>
      <c r="S56" s="100"/>
      <c r="T56" s="100"/>
      <c r="U56" s="100"/>
      <c r="V56" s="100"/>
    </row>
    <row r="57" spans="11:22" ht="20.100000000000001" customHeight="1" x14ac:dyDescent="0.15">
      <c r="K57" s="95"/>
      <c r="L57" s="95"/>
      <c r="M57" s="105"/>
      <c r="N57" s="105"/>
      <c r="O57" s="105"/>
      <c r="P57" s="105"/>
      <c r="Q57" s="105"/>
      <c r="R57" s="105"/>
      <c r="S57" s="105"/>
      <c r="T57" s="105"/>
      <c r="U57" s="105"/>
      <c r="V57" s="105"/>
    </row>
    <row r="59" spans="11:22" ht="20.100000000000001" customHeight="1" x14ac:dyDescent="0.15">
      <c r="K59" s="104"/>
      <c r="L59" s="95"/>
      <c r="M59" s="95"/>
      <c r="N59" s="95"/>
      <c r="O59" s="95"/>
      <c r="P59" s="95"/>
      <c r="Q59" s="95"/>
      <c r="R59" s="95"/>
      <c r="S59" s="95"/>
      <c r="T59" s="95"/>
      <c r="U59" s="95"/>
      <c r="V59" s="95"/>
    </row>
    <row r="60" spans="11:22" ht="20.100000000000001" customHeight="1" x14ac:dyDescent="0.15">
      <c r="K60" s="95"/>
      <c r="L60" s="95"/>
      <c r="M60" s="96"/>
      <c r="N60" s="96"/>
      <c r="O60" s="96"/>
      <c r="P60" s="96"/>
      <c r="Q60" s="96"/>
      <c r="R60" s="96"/>
      <c r="S60" s="97"/>
      <c r="T60" s="97"/>
      <c r="U60" s="97"/>
      <c r="V60" s="97"/>
    </row>
    <row r="61" spans="11:22" ht="20.100000000000001" customHeight="1" x14ac:dyDescent="0.15">
      <c r="K61" s="95"/>
      <c r="L61" s="95"/>
      <c r="M61" s="98"/>
      <c r="N61" s="98"/>
      <c r="O61" s="98"/>
      <c r="P61" s="98"/>
      <c r="Q61" s="98"/>
      <c r="R61" s="98"/>
      <c r="S61" s="99"/>
      <c r="T61" s="99"/>
      <c r="U61" s="99"/>
      <c r="V61" s="99"/>
    </row>
    <row r="62" spans="11:22" ht="20.100000000000001" customHeight="1" x14ac:dyDescent="0.15">
      <c r="K62" s="95"/>
      <c r="L62" s="95"/>
      <c r="M62" s="100"/>
      <c r="N62" s="100"/>
      <c r="O62" s="100"/>
      <c r="P62" s="100"/>
      <c r="Q62" s="100"/>
      <c r="R62" s="100"/>
      <c r="S62" s="100"/>
      <c r="T62" s="100"/>
      <c r="U62" s="100"/>
      <c r="V62" s="100"/>
    </row>
    <row r="63" spans="11:22" ht="20.100000000000001" customHeight="1" x14ac:dyDescent="0.15">
      <c r="K63" s="95"/>
      <c r="L63" s="95"/>
      <c r="M63" s="105"/>
      <c r="N63" s="105"/>
      <c r="O63" s="105"/>
      <c r="P63" s="105"/>
      <c r="Q63" s="105"/>
      <c r="R63" s="105"/>
      <c r="S63" s="105"/>
      <c r="T63" s="105"/>
      <c r="U63" s="105"/>
      <c r="V63" s="105"/>
    </row>
    <row r="64" spans="11:22" ht="20.100000000000001" customHeight="1" x14ac:dyDescent="0.15">
      <c r="K64" s="95"/>
      <c r="L64" s="95"/>
      <c r="M64" s="98"/>
      <c r="N64" s="98"/>
      <c r="O64" s="98"/>
      <c r="P64" s="98"/>
      <c r="Q64" s="98"/>
      <c r="R64" s="98"/>
      <c r="S64" s="99"/>
      <c r="T64" s="99"/>
      <c r="U64" s="99"/>
      <c r="V64" s="99"/>
    </row>
    <row r="65" spans="11:22" ht="20.100000000000001" customHeight="1" x14ac:dyDescent="0.15">
      <c r="K65" s="95"/>
      <c r="L65" s="95"/>
      <c r="M65" s="100"/>
      <c r="N65" s="100"/>
      <c r="O65" s="100"/>
      <c r="P65" s="100"/>
      <c r="Q65" s="100"/>
      <c r="R65" s="100"/>
      <c r="S65" s="100"/>
      <c r="T65" s="100"/>
      <c r="U65" s="100"/>
      <c r="V65" s="100"/>
    </row>
    <row r="66" spans="11:22" ht="20.100000000000001" customHeight="1" x14ac:dyDescent="0.15">
      <c r="K66" s="95"/>
      <c r="L66" s="95"/>
      <c r="M66" s="105"/>
      <c r="N66" s="105"/>
      <c r="O66" s="105"/>
      <c r="P66" s="105"/>
      <c r="Q66" s="105"/>
      <c r="R66" s="105"/>
      <c r="S66" s="105"/>
      <c r="T66" s="105"/>
      <c r="U66" s="105"/>
      <c r="V66" s="105"/>
    </row>
    <row r="67" spans="11:22" ht="20.100000000000001" customHeight="1" x14ac:dyDescent="0.15">
      <c r="K67" s="95"/>
      <c r="L67" s="95"/>
      <c r="M67" s="98"/>
      <c r="N67" s="98"/>
      <c r="O67" s="98"/>
      <c r="P67" s="98"/>
      <c r="Q67" s="98"/>
      <c r="R67" s="98"/>
      <c r="S67" s="99"/>
      <c r="T67" s="99"/>
      <c r="U67" s="99"/>
      <c r="V67" s="99"/>
    </row>
    <row r="68" spans="11:22" ht="20.100000000000001" customHeight="1" x14ac:dyDescent="0.15">
      <c r="K68" s="95"/>
      <c r="L68" s="95"/>
      <c r="M68" s="100"/>
      <c r="N68" s="100"/>
      <c r="O68" s="100"/>
      <c r="P68" s="100"/>
      <c r="Q68" s="100"/>
      <c r="R68" s="100"/>
      <c r="S68" s="100"/>
      <c r="T68" s="100"/>
      <c r="U68" s="100"/>
      <c r="V68" s="100"/>
    </row>
    <row r="69" spans="11:22" ht="20.100000000000001" customHeight="1" x14ac:dyDescent="0.15">
      <c r="K69" s="95"/>
      <c r="L69" s="95"/>
      <c r="M69" s="105"/>
      <c r="N69" s="105"/>
      <c r="O69" s="105"/>
      <c r="P69" s="105"/>
      <c r="Q69" s="105"/>
      <c r="R69" s="105"/>
      <c r="S69" s="105"/>
      <c r="T69" s="105"/>
      <c r="U69" s="105"/>
      <c r="V69" s="105"/>
    </row>
    <row r="70" spans="11:22" ht="20.100000000000001" customHeight="1" x14ac:dyDescent="0.15">
      <c r="K70" s="95"/>
      <c r="L70" s="95"/>
      <c r="M70" s="98"/>
      <c r="N70" s="98"/>
      <c r="O70" s="98"/>
      <c r="P70" s="98"/>
      <c r="Q70" s="98"/>
      <c r="R70" s="98"/>
      <c r="S70" s="99"/>
      <c r="T70" s="99"/>
      <c r="U70" s="99"/>
      <c r="V70" s="99"/>
    </row>
    <row r="71" spans="11:22" ht="20.100000000000001" customHeight="1" x14ac:dyDescent="0.15">
      <c r="K71" s="95"/>
      <c r="L71" s="95"/>
      <c r="M71" s="100"/>
      <c r="N71" s="100"/>
      <c r="O71" s="100"/>
      <c r="P71" s="100"/>
      <c r="Q71" s="100"/>
      <c r="R71" s="100"/>
      <c r="S71" s="100"/>
      <c r="T71" s="100"/>
      <c r="U71" s="100"/>
      <c r="V71" s="100"/>
    </row>
    <row r="72" spans="11:22" ht="20.100000000000001" customHeight="1" x14ac:dyDescent="0.15">
      <c r="K72" s="95"/>
      <c r="L72" s="95"/>
      <c r="M72" s="105"/>
      <c r="N72" s="105"/>
      <c r="O72" s="105"/>
      <c r="P72" s="105"/>
      <c r="Q72" s="105"/>
      <c r="R72" s="105"/>
      <c r="S72" s="105"/>
      <c r="T72" s="105"/>
      <c r="U72" s="105"/>
      <c r="V72" s="105"/>
    </row>
    <row r="73" spans="11:22" ht="20.100000000000001" customHeight="1" x14ac:dyDescent="0.15">
      <c r="K73" s="95"/>
      <c r="L73" s="95"/>
      <c r="M73" s="98"/>
      <c r="N73" s="98"/>
      <c r="O73" s="98"/>
      <c r="P73" s="98"/>
      <c r="Q73" s="98"/>
      <c r="R73" s="98"/>
      <c r="S73" s="99"/>
      <c r="T73" s="99"/>
      <c r="U73" s="99"/>
      <c r="V73" s="99"/>
    </row>
    <row r="74" spans="11:22" ht="20.100000000000001" customHeight="1" x14ac:dyDescent="0.15">
      <c r="K74" s="95"/>
      <c r="L74" s="95"/>
      <c r="M74" s="100"/>
      <c r="N74" s="100"/>
      <c r="O74" s="100"/>
      <c r="P74" s="100"/>
      <c r="Q74" s="100"/>
      <c r="R74" s="100"/>
      <c r="S74" s="100"/>
      <c r="T74" s="100"/>
      <c r="U74" s="100"/>
      <c r="V74" s="100"/>
    </row>
    <row r="75" spans="11:22" ht="20.100000000000001" customHeight="1" x14ac:dyDescent="0.15">
      <c r="K75" s="95"/>
      <c r="L75" s="95"/>
      <c r="M75" s="105"/>
      <c r="N75" s="105"/>
      <c r="O75" s="105"/>
      <c r="P75" s="105"/>
      <c r="Q75" s="105"/>
      <c r="R75" s="105"/>
      <c r="S75" s="105"/>
      <c r="T75" s="105"/>
      <c r="U75" s="105"/>
      <c r="V75" s="105"/>
    </row>
    <row r="77" spans="11:22" ht="20.100000000000001" customHeight="1" x14ac:dyDescent="0.15">
      <c r="K77" s="104"/>
      <c r="L77" s="95"/>
      <c r="M77" s="95"/>
      <c r="N77" s="95"/>
      <c r="O77" s="95"/>
      <c r="P77" s="95"/>
      <c r="Q77" s="95"/>
      <c r="R77" s="95"/>
      <c r="S77" s="95"/>
      <c r="T77" s="95"/>
      <c r="U77" s="95"/>
      <c r="V77" s="95"/>
    </row>
    <row r="78" spans="11:22" ht="20.100000000000001" customHeight="1" x14ac:dyDescent="0.15">
      <c r="K78" s="95"/>
      <c r="L78" s="95"/>
      <c r="M78" s="96"/>
      <c r="N78" s="96"/>
      <c r="O78" s="96"/>
      <c r="P78" s="96"/>
      <c r="Q78" s="96"/>
      <c r="R78" s="96"/>
      <c r="S78" s="97"/>
      <c r="T78" s="97"/>
      <c r="U78" s="97"/>
      <c r="V78" s="97"/>
    </row>
    <row r="79" spans="11:22" ht="20.100000000000001" customHeight="1" x14ac:dyDescent="0.15">
      <c r="K79" s="95"/>
      <c r="L79" s="95"/>
      <c r="M79" s="98"/>
      <c r="N79" s="98"/>
      <c r="O79" s="98"/>
      <c r="P79" s="98"/>
      <c r="Q79" s="98"/>
      <c r="R79" s="98"/>
      <c r="S79" s="99"/>
      <c r="T79" s="99"/>
      <c r="U79" s="99"/>
      <c r="V79" s="99"/>
    </row>
    <row r="80" spans="11:22" ht="20.100000000000001" customHeight="1" x14ac:dyDescent="0.15">
      <c r="K80" s="95"/>
      <c r="L80" s="95"/>
      <c r="M80" s="100"/>
      <c r="N80" s="100"/>
      <c r="O80" s="100"/>
      <c r="P80" s="100"/>
      <c r="Q80" s="100"/>
      <c r="R80" s="100"/>
      <c r="S80" s="100"/>
      <c r="T80" s="100"/>
      <c r="U80" s="100"/>
      <c r="V80" s="100"/>
    </row>
    <row r="81" spans="11:22" ht="20.100000000000001" customHeight="1" x14ac:dyDescent="0.15">
      <c r="K81" s="95"/>
      <c r="L81" s="95"/>
      <c r="M81" s="105"/>
      <c r="N81" s="105"/>
      <c r="O81" s="105"/>
      <c r="P81" s="105"/>
      <c r="Q81" s="105"/>
      <c r="R81" s="105"/>
      <c r="S81" s="105"/>
      <c r="T81" s="105"/>
      <c r="U81" s="105"/>
      <c r="V81" s="105"/>
    </row>
    <row r="82" spans="11:22" ht="20.100000000000001" customHeight="1" x14ac:dyDescent="0.15">
      <c r="K82" s="95"/>
      <c r="L82" s="95"/>
      <c r="M82" s="98"/>
      <c r="N82" s="98"/>
      <c r="O82" s="98"/>
      <c r="P82" s="98"/>
      <c r="Q82" s="98"/>
      <c r="R82" s="98"/>
      <c r="S82" s="99"/>
      <c r="T82" s="99"/>
      <c r="U82" s="99"/>
      <c r="V82" s="99"/>
    </row>
    <row r="83" spans="11:22" ht="20.100000000000001" customHeight="1" x14ac:dyDescent="0.15">
      <c r="K83" s="95"/>
      <c r="L83" s="95"/>
      <c r="M83" s="100"/>
      <c r="N83" s="100"/>
      <c r="O83" s="100"/>
      <c r="P83" s="100"/>
      <c r="Q83" s="100"/>
      <c r="R83" s="100"/>
      <c r="S83" s="100"/>
      <c r="T83" s="100"/>
      <c r="U83" s="100"/>
      <c r="V83" s="100"/>
    </row>
    <row r="84" spans="11:22" ht="20.100000000000001" customHeight="1" x14ac:dyDescent="0.15">
      <c r="K84" s="95"/>
      <c r="L84" s="95"/>
      <c r="M84" s="105"/>
      <c r="N84" s="105"/>
      <c r="O84" s="105"/>
      <c r="P84" s="105"/>
      <c r="Q84" s="105"/>
      <c r="R84" s="105"/>
      <c r="S84" s="105"/>
      <c r="T84" s="105"/>
      <c r="U84" s="105"/>
      <c r="V84" s="105"/>
    </row>
    <row r="85" spans="11:22" ht="20.100000000000001" customHeight="1" x14ac:dyDescent="0.15">
      <c r="K85" s="95"/>
      <c r="L85" s="95"/>
      <c r="M85" s="98"/>
      <c r="N85" s="98"/>
      <c r="O85" s="98"/>
      <c r="P85" s="98"/>
      <c r="Q85" s="98"/>
      <c r="R85" s="98"/>
      <c r="S85" s="99"/>
      <c r="T85" s="99"/>
      <c r="U85" s="99"/>
      <c r="V85" s="99"/>
    </row>
    <row r="86" spans="11:22" ht="20.100000000000001" customHeight="1" x14ac:dyDescent="0.15">
      <c r="K86" s="95"/>
      <c r="L86" s="95"/>
      <c r="M86" s="100"/>
      <c r="N86" s="100"/>
      <c r="O86" s="100"/>
      <c r="P86" s="100"/>
      <c r="Q86" s="100"/>
      <c r="R86" s="100"/>
      <c r="S86" s="100"/>
      <c r="T86" s="100"/>
      <c r="U86" s="100"/>
      <c r="V86" s="100"/>
    </row>
    <row r="87" spans="11:22" ht="20.100000000000001" customHeight="1" x14ac:dyDescent="0.15">
      <c r="K87" s="95"/>
      <c r="L87" s="95"/>
      <c r="M87" s="105"/>
      <c r="N87" s="105"/>
      <c r="O87" s="105"/>
      <c r="P87" s="105"/>
      <c r="Q87" s="105"/>
      <c r="R87" s="105"/>
      <c r="S87" s="105"/>
      <c r="T87" s="105"/>
      <c r="U87" s="105"/>
      <c r="V87" s="105"/>
    </row>
    <row r="88" spans="11:22" ht="20.100000000000001" customHeight="1" x14ac:dyDescent="0.15">
      <c r="K88" s="95"/>
      <c r="L88" s="95"/>
      <c r="M88" s="98"/>
      <c r="N88" s="98"/>
      <c r="O88" s="98"/>
      <c r="P88" s="98"/>
      <c r="Q88" s="98"/>
      <c r="R88" s="98"/>
      <c r="S88" s="99"/>
      <c r="T88" s="99"/>
      <c r="U88" s="99"/>
      <c r="V88" s="99"/>
    </row>
    <row r="89" spans="11:22" ht="20.100000000000001" customHeight="1" x14ac:dyDescent="0.15">
      <c r="K89" s="95"/>
      <c r="L89" s="95"/>
      <c r="M89" s="100"/>
      <c r="N89" s="100"/>
      <c r="O89" s="100"/>
      <c r="P89" s="100"/>
      <c r="Q89" s="100"/>
      <c r="R89" s="100"/>
      <c r="S89" s="100"/>
      <c r="T89" s="100"/>
      <c r="U89" s="100"/>
      <c r="V89" s="100"/>
    </row>
    <row r="90" spans="11:22" ht="20.100000000000001" customHeight="1" x14ac:dyDescent="0.15">
      <c r="K90" s="95"/>
      <c r="L90" s="95"/>
      <c r="M90" s="105"/>
      <c r="N90" s="105"/>
      <c r="O90" s="105"/>
      <c r="P90" s="105"/>
      <c r="Q90" s="105"/>
      <c r="R90" s="105"/>
      <c r="S90" s="105"/>
      <c r="T90" s="105"/>
      <c r="U90" s="105"/>
      <c r="V90" s="105"/>
    </row>
    <row r="91" spans="11:22" ht="20.100000000000001" customHeight="1" x14ac:dyDescent="0.15">
      <c r="K91" s="95"/>
      <c r="L91" s="95"/>
      <c r="M91" s="98"/>
      <c r="N91" s="98"/>
      <c r="O91" s="98"/>
      <c r="P91" s="98"/>
      <c r="Q91" s="98"/>
      <c r="R91" s="98"/>
      <c r="S91" s="99"/>
      <c r="T91" s="99"/>
      <c r="U91" s="99"/>
      <c r="V91" s="99"/>
    </row>
    <row r="92" spans="11:22" ht="20.100000000000001" customHeight="1" x14ac:dyDescent="0.15">
      <c r="K92" s="95"/>
      <c r="L92" s="95"/>
      <c r="M92" s="100"/>
      <c r="N92" s="100"/>
      <c r="O92" s="100"/>
      <c r="P92" s="100"/>
      <c r="Q92" s="100"/>
      <c r="R92" s="100"/>
      <c r="S92" s="100"/>
      <c r="T92" s="100"/>
      <c r="U92" s="100"/>
      <c r="V92" s="100"/>
    </row>
    <row r="93" spans="11:22" ht="20.100000000000001" customHeight="1" x14ac:dyDescent="0.15">
      <c r="K93" s="95"/>
      <c r="L93" s="95"/>
      <c r="M93" s="105"/>
      <c r="N93" s="105"/>
      <c r="O93" s="105"/>
      <c r="P93" s="105"/>
      <c r="Q93" s="105"/>
      <c r="R93" s="105"/>
      <c r="S93" s="105"/>
      <c r="T93" s="105"/>
      <c r="U93" s="105"/>
      <c r="V93" s="105"/>
    </row>
  </sheetData>
  <sheetProtection sheet="1" selectLockedCells="1"/>
  <mergeCells count="44">
    <mergeCell ref="K42:L42"/>
    <mergeCell ref="K32:L32"/>
    <mergeCell ref="K35:L35"/>
    <mergeCell ref="K36:L36"/>
    <mergeCell ref="K37:L37"/>
    <mergeCell ref="K40:L40"/>
    <mergeCell ref="K41:L41"/>
    <mergeCell ref="K38:L38"/>
    <mergeCell ref="K39:L39"/>
    <mergeCell ref="M16:R16"/>
    <mergeCell ref="S16:T16"/>
    <mergeCell ref="U16:V16"/>
    <mergeCell ref="K18:L18"/>
    <mergeCell ref="K19:L19"/>
    <mergeCell ref="K16:L17"/>
    <mergeCell ref="K28:L28"/>
    <mergeCell ref="K23:L23"/>
    <mergeCell ref="K24:L24"/>
    <mergeCell ref="K20:L20"/>
    <mergeCell ref="K21:L21"/>
    <mergeCell ref="K22:L22"/>
    <mergeCell ref="K25:L25"/>
    <mergeCell ref="K26:L26"/>
    <mergeCell ref="K27:L27"/>
    <mergeCell ref="K29:L29"/>
    <mergeCell ref="K33:L33"/>
    <mergeCell ref="K34:L34"/>
    <mergeCell ref="K30:L30"/>
    <mergeCell ref="K31:L31"/>
    <mergeCell ref="I37:I38"/>
    <mergeCell ref="A17:E17"/>
    <mergeCell ref="C13:H13"/>
    <mergeCell ref="A1:I1"/>
    <mergeCell ref="A2:I2"/>
    <mergeCell ref="F4:I4"/>
    <mergeCell ref="A15:E15"/>
    <mergeCell ref="F11:H11"/>
    <mergeCell ref="F9:I9"/>
    <mergeCell ref="F10:I10"/>
    <mergeCell ref="B37:H37"/>
    <mergeCell ref="F12:H12"/>
    <mergeCell ref="A37:A38"/>
    <mergeCell ref="B38:D38"/>
    <mergeCell ref="B18:F18"/>
  </mergeCells>
  <phoneticPr fontId="22"/>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L32"/>
  <sheetViews>
    <sheetView showZeros="0" topLeftCell="B1" workbookViewId="0">
      <selection activeCell="I13" sqref="I13:R13"/>
    </sheetView>
  </sheetViews>
  <sheetFormatPr defaultColWidth="2.875" defaultRowHeight="15" customHeight="1" x14ac:dyDescent="0.15"/>
  <cols>
    <col min="1" max="16384" width="2.875" style="2"/>
  </cols>
  <sheetData>
    <row r="1" spans="1:38" ht="15" customHeight="1" x14ac:dyDescent="0.15">
      <c r="A1" s="2" t="s">
        <v>245</v>
      </c>
      <c r="AF1" s="1" t="s">
        <v>322</v>
      </c>
      <c r="AG1" s="189"/>
      <c r="AH1" s="189"/>
      <c r="AI1" s="189"/>
      <c r="AJ1" s="189"/>
      <c r="AK1" s="189"/>
    </row>
    <row r="2" spans="1:38" ht="15" customHeight="1" x14ac:dyDescent="0.15">
      <c r="A2" s="326" t="s">
        <v>127</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21"/>
      <c r="AF2" s="242" t="s">
        <v>308</v>
      </c>
      <c r="AG2" s="243"/>
      <c r="AH2" s="189"/>
      <c r="AI2" s="189"/>
      <c r="AJ2" s="189"/>
      <c r="AK2" s="189"/>
    </row>
    <row r="3" spans="1:38" ht="15" customHeight="1" x14ac:dyDescent="0.15">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21"/>
      <c r="AF3" s="21"/>
      <c r="AG3" s="21"/>
      <c r="AH3" s="21"/>
      <c r="AI3" s="21"/>
      <c r="AJ3" s="21"/>
      <c r="AK3" s="21"/>
      <c r="AL3" s="21"/>
    </row>
    <row r="4" spans="1:38" ht="1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21"/>
      <c r="AF4" s="21"/>
      <c r="AG4" s="21"/>
      <c r="AH4" s="21"/>
      <c r="AI4" s="21"/>
      <c r="AJ4" s="21"/>
      <c r="AK4" s="21"/>
      <c r="AL4" s="21"/>
    </row>
    <row r="6" spans="1:38" ht="15" customHeight="1" x14ac:dyDescent="0.15">
      <c r="A6" s="8"/>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9"/>
    </row>
    <row r="7" spans="1:38" ht="15" customHeight="1" x14ac:dyDescent="0.15">
      <c r="A7" s="10"/>
      <c r="AD7" s="11"/>
    </row>
    <row r="8" spans="1:38" ht="15" customHeight="1" x14ac:dyDescent="0.15">
      <c r="A8" s="10"/>
      <c r="B8" s="321" t="s">
        <v>153</v>
      </c>
      <c r="C8" s="321"/>
      <c r="D8" s="321"/>
      <c r="E8" s="321"/>
      <c r="F8" s="321"/>
      <c r="G8" s="321"/>
      <c r="I8" s="328" t="str">
        <f>'１当初入力シート'!C4</f>
        <v>（例）○○浄水場場内草刈及び搬出業務委託</v>
      </c>
      <c r="J8" s="328"/>
      <c r="K8" s="328"/>
      <c r="L8" s="328"/>
      <c r="M8" s="328"/>
      <c r="N8" s="328"/>
      <c r="O8" s="328"/>
      <c r="P8" s="328"/>
      <c r="Q8" s="328"/>
      <c r="R8" s="328"/>
      <c r="S8" s="328"/>
      <c r="T8" s="328"/>
      <c r="U8" s="328"/>
      <c r="V8" s="328"/>
      <c r="W8" s="328"/>
      <c r="X8" s="328"/>
      <c r="Y8" s="328"/>
      <c r="Z8" s="328"/>
      <c r="AA8" s="328"/>
      <c r="AB8" s="328"/>
      <c r="AC8" s="328"/>
      <c r="AD8" s="244"/>
      <c r="AF8" s="181" t="s">
        <v>299</v>
      </c>
    </row>
    <row r="9" spans="1:38" ht="15" customHeight="1" x14ac:dyDescent="0.15">
      <c r="A9" s="10"/>
      <c r="H9" s="28"/>
      <c r="I9" s="28"/>
      <c r="J9" s="28"/>
      <c r="K9" s="28"/>
      <c r="L9" s="28"/>
      <c r="M9" s="28"/>
      <c r="N9" s="28"/>
      <c r="O9" s="28"/>
      <c r="P9" s="28"/>
      <c r="Q9" s="28"/>
      <c r="R9" s="28"/>
      <c r="S9" s="28"/>
      <c r="T9" s="28"/>
      <c r="U9" s="28"/>
      <c r="V9" s="28"/>
      <c r="W9" s="28"/>
      <c r="X9" s="28"/>
      <c r="Y9" s="28"/>
      <c r="Z9" s="28"/>
      <c r="AA9" s="28"/>
      <c r="AB9" s="28"/>
      <c r="AC9" s="28"/>
      <c r="AD9" s="11"/>
    </row>
    <row r="10" spans="1:38" ht="15" customHeight="1" x14ac:dyDescent="0.15">
      <c r="A10" s="10"/>
      <c r="AD10" s="11"/>
    </row>
    <row r="11" spans="1:38" ht="15" customHeight="1" x14ac:dyDescent="0.15">
      <c r="A11" s="10"/>
      <c r="I11" s="330">
        <f>'１当初入力シート'!C9</f>
        <v>46143</v>
      </c>
      <c r="J11" s="330"/>
      <c r="K11" s="330"/>
      <c r="L11" s="330"/>
      <c r="M11" s="330"/>
      <c r="N11" s="330"/>
      <c r="O11" s="330"/>
      <c r="P11" s="330"/>
      <c r="Q11" s="330"/>
      <c r="R11" s="330"/>
      <c r="T11" s="2" t="s">
        <v>120</v>
      </c>
      <c r="AD11" s="11"/>
      <c r="AF11" s="29" t="s">
        <v>268</v>
      </c>
    </row>
    <row r="12" spans="1:38" ht="15" customHeight="1" x14ac:dyDescent="0.15">
      <c r="A12" s="10"/>
      <c r="B12" s="321" t="s">
        <v>175</v>
      </c>
      <c r="C12" s="321"/>
      <c r="D12" s="321"/>
      <c r="E12" s="321"/>
      <c r="F12" s="321"/>
      <c r="G12" s="321"/>
      <c r="H12" s="115"/>
      <c r="I12" s="115"/>
      <c r="J12" s="115"/>
      <c r="K12" s="115"/>
      <c r="L12" s="115"/>
      <c r="M12" s="115"/>
      <c r="N12" s="115"/>
      <c r="O12" s="115"/>
      <c r="P12" s="115"/>
      <c r="Q12" s="115"/>
      <c r="R12" s="115"/>
      <c r="Y12" s="321"/>
      <c r="Z12" s="321"/>
      <c r="AA12" s="321"/>
      <c r="AB12" s="321"/>
      <c r="AD12" s="11"/>
    </row>
    <row r="13" spans="1:38" ht="15" customHeight="1" x14ac:dyDescent="0.15">
      <c r="A13" s="10"/>
      <c r="I13" s="393">
        <f>'13工程'!H6</f>
        <v>46162</v>
      </c>
      <c r="J13" s="393"/>
      <c r="K13" s="393"/>
      <c r="L13" s="393"/>
      <c r="M13" s="393"/>
      <c r="N13" s="393"/>
      <c r="O13" s="393"/>
      <c r="P13" s="393"/>
      <c r="Q13" s="393"/>
      <c r="R13" s="393"/>
      <c r="T13" s="2" t="s">
        <v>119</v>
      </c>
      <c r="AD13" s="11"/>
    </row>
    <row r="14" spans="1:38" ht="15" customHeight="1" x14ac:dyDescent="0.15">
      <c r="A14" s="10"/>
      <c r="H14" s="4"/>
      <c r="I14" s="4"/>
      <c r="P14" s="14"/>
      <c r="Q14" s="14"/>
      <c r="AD14" s="11"/>
    </row>
    <row r="15" spans="1:38" ht="15" customHeight="1" x14ac:dyDescent="0.15">
      <c r="A15" s="10"/>
      <c r="AD15" s="11"/>
    </row>
    <row r="16" spans="1:38" ht="15" customHeight="1" x14ac:dyDescent="0.15">
      <c r="A16" s="10"/>
      <c r="C16" s="330">
        <f>'11着手届'!U16</f>
        <v>46143</v>
      </c>
      <c r="D16" s="330"/>
      <c r="E16" s="330"/>
      <c r="F16" s="330"/>
      <c r="G16" s="330"/>
      <c r="H16" s="330"/>
      <c r="I16" s="330"/>
      <c r="J16" s="330"/>
      <c r="K16" s="331" t="s">
        <v>128</v>
      </c>
      <c r="L16" s="331"/>
      <c r="M16" s="331"/>
      <c r="N16" s="331"/>
      <c r="O16" s="331"/>
      <c r="P16" s="331"/>
      <c r="Q16" s="331"/>
      <c r="R16" s="331"/>
      <c r="S16" s="331"/>
      <c r="T16" s="424" t="s">
        <v>135</v>
      </c>
      <c r="U16" s="424" t="e">
        <f>IF('１当初入力シート'!#REF!&lt;43586,'１当初入力シート'!Z6,'１当初入力シート'!Z7)</f>
        <v>#REF!</v>
      </c>
      <c r="V16" s="241"/>
      <c r="W16" s="2" t="s">
        <v>94</v>
      </c>
      <c r="X16" s="241"/>
      <c r="Y16" s="2" t="s">
        <v>37</v>
      </c>
      <c r="Z16" s="241"/>
      <c r="AA16" s="2" t="s">
        <v>96</v>
      </c>
      <c r="AB16" s="2" t="s">
        <v>118</v>
      </c>
      <c r="AD16" s="11"/>
    </row>
    <row r="17" spans="1:32" ht="15" customHeight="1" x14ac:dyDescent="0.15">
      <c r="A17" s="10"/>
      <c r="AD17" s="11"/>
    </row>
    <row r="18" spans="1:32" ht="15" customHeight="1" x14ac:dyDescent="0.15">
      <c r="A18" s="10"/>
      <c r="B18" s="331" t="s">
        <v>176</v>
      </c>
      <c r="C18" s="331"/>
      <c r="D18" s="331"/>
      <c r="E18" s="331"/>
      <c r="F18" s="331"/>
      <c r="G18" s="331"/>
      <c r="H18" s="331"/>
      <c r="I18" s="331"/>
      <c r="J18" s="331"/>
      <c r="K18" s="331"/>
      <c r="L18" s="331"/>
      <c r="M18" s="331"/>
      <c r="N18" s="331"/>
      <c r="O18" s="331"/>
      <c r="P18" s="331"/>
      <c r="Q18" s="331"/>
      <c r="R18" s="331"/>
      <c r="S18" s="173"/>
      <c r="T18" s="173"/>
      <c r="U18" s="173"/>
      <c r="AD18" s="11"/>
    </row>
    <row r="19" spans="1:32" ht="15" customHeight="1" x14ac:dyDescent="0.15">
      <c r="A19" s="10"/>
      <c r="B19" s="173"/>
      <c r="C19" s="173"/>
      <c r="D19" s="173"/>
      <c r="E19" s="173"/>
      <c r="F19" s="173"/>
      <c r="G19" s="173"/>
      <c r="H19" s="173"/>
      <c r="I19" s="173"/>
      <c r="J19" s="173"/>
      <c r="K19" s="173"/>
      <c r="L19" s="173"/>
      <c r="M19" s="173"/>
      <c r="N19" s="173"/>
      <c r="O19" s="173"/>
      <c r="P19" s="173"/>
      <c r="Q19" s="173"/>
      <c r="R19" s="173"/>
      <c r="S19" s="173"/>
      <c r="T19" s="173"/>
      <c r="U19" s="173"/>
      <c r="AD19" s="11"/>
    </row>
    <row r="20" spans="1:32" ht="15" customHeight="1" x14ac:dyDescent="0.15">
      <c r="A20" s="10"/>
      <c r="AD20" s="11"/>
    </row>
    <row r="21" spans="1:32" ht="15" customHeight="1" x14ac:dyDescent="0.15">
      <c r="A21" s="10"/>
      <c r="D21" s="424" t="s">
        <v>135</v>
      </c>
      <c r="E21" s="424"/>
      <c r="F21" s="241"/>
      <c r="G21" s="2" t="s">
        <v>94</v>
      </c>
      <c r="H21" s="241"/>
      <c r="I21" s="2" t="s">
        <v>37</v>
      </c>
      <c r="J21" s="241"/>
      <c r="K21" s="2" t="s">
        <v>96</v>
      </c>
      <c r="AD21" s="11"/>
    </row>
    <row r="22" spans="1:32" ht="15" customHeight="1" x14ac:dyDescent="0.15">
      <c r="A22" s="10"/>
      <c r="D22" s="4"/>
      <c r="E22" s="4"/>
      <c r="AD22" s="11"/>
    </row>
    <row r="23" spans="1:32" ht="15" customHeight="1" x14ac:dyDescent="0.15">
      <c r="A23" s="10"/>
      <c r="AD23" s="11"/>
    </row>
    <row r="24" spans="1:32" ht="15" customHeight="1" x14ac:dyDescent="0.15">
      <c r="A24" s="10"/>
      <c r="B24" s="2" t="s">
        <v>211</v>
      </c>
      <c r="AD24" s="11"/>
    </row>
    <row r="25" spans="1:32" ht="15" customHeight="1" x14ac:dyDescent="0.15">
      <c r="A25" s="10"/>
      <c r="B25" s="2" t="s">
        <v>209</v>
      </c>
      <c r="F25" s="2" t="s">
        <v>74</v>
      </c>
      <c r="AD25" s="11"/>
    </row>
    <row r="26" spans="1:32" ht="15" customHeight="1" x14ac:dyDescent="0.15">
      <c r="A26" s="10"/>
      <c r="AD26" s="11"/>
    </row>
    <row r="27" spans="1:32" ht="15" customHeight="1" x14ac:dyDescent="0.15">
      <c r="A27" s="10"/>
      <c r="O27" s="321" t="s">
        <v>97</v>
      </c>
      <c r="P27" s="321"/>
      <c r="Q27" s="321"/>
      <c r="AD27" s="11"/>
    </row>
    <row r="28" spans="1:32" ht="15" customHeight="1" x14ac:dyDescent="0.15">
      <c r="A28" s="10"/>
      <c r="P28" s="325" t="s">
        <v>65</v>
      </c>
      <c r="Q28" s="325"/>
      <c r="R28" s="325"/>
      <c r="S28" s="322" t="str">
        <f>'１当初入力シート'!C13</f>
        <v>田川市大字伊田１１１１番地</v>
      </c>
      <c r="T28" s="322"/>
      <c r="U28" s="322"/>
      <c r="V28" s="322"/>
      <c r="W28" s="322"/>
      <c r="X28" s="322"/>
      <c r="Y28" s="322"/>
      <c r="Z28" s="322"/>
      <c r="AA28" s="322"/>
      <c r="AB28" s="322"/>
      <c r="AC28" s="322"/>
      <c r="AD28" s="323"/>
    </row>
    <row r="29" spans="1:32" ht="15" customHeight="1" x14ac:dyDescent="0.15">
      <c r="A29" s="10"/>
      <c r="P29" s="325"/>
      <c r="Q29" s="325"/>
      <c r="R29" s="325"/>
      <c r="S29" s="322" t="str">
        <f>'１当初入力シート'!C14</f>
        <v>株式会社○○造園</v>
      </c>
      <c r="T29" s="322"/>
      <c r="U29" s="322"/>
      <c r="V29" s="322"/>
      <c r="W29" s="322"/>
      <c r="X29" s="322"/>
      <c r="Y29" s="322"/>
      <c r="Z29" s="322"/>
      <c r="AA29" s="322"/>
      <c r="AB29" s="322"/>
      <c r="AC29" s="322"/>
      <c r="AD29" s="323"/>
    </row>
    <row r="30" spans="1:32" ht="15" customHeight="1" x14ac:dyDescent="0.15">
      <c r="A30" s="10"/>
      <c r="P30" s="321" t="s">
        <v>66</v>
      </c>
      <c r="Q30" s="321"/>
      <c r="R30" s="321"/>
      <c r="S30" s="2" t="str">
        <f>'１当初入力シート'!C15</f>
        <v>代表取締役</v>
      </c>
      <c r="AD30" s="11"/>
    </row>
    <row r="31" spans="1:32" ht="15" customHeight="1" x14ac:dyDescent="0.15">
      <c r="A31" s="10"/>
      <c r="V31" s="2" t="str">
        <f>'１当初入力シート'!E15</f>
        <v>○○　△△</v>
      </c>
      <c r="AD31" s="11"/>
      <c r="AF31" s="272" t="s">
        <v>337</v>
      </c>
    </row>
    <row r="32" spans="1:32" ht="15" customHeight="1" x14ac:dyDescent="0.15">
      <c r="A32" s="12"/>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3"/>
    </row>
  </sheetData>
  <sheetProtection sheet="1" objects="1" scenarios="1" selectLockedCells="1"/>
  <mergeCells count="18">
    <mergeCell ref="AA12:AB12"/>
    <mergeCell ref="A2:AD3"/>
    <mergeCell ref="B8:G8"/>
    <mergeCell ref="Y12:Z12"/>
    <mergeCell ref="I8:AC8"/>
    <mergeCell ref="I11:R11"/>
    <mergeCell ref="K16:S16"/>
    <mergeCell ref="T16:U16"/>
    <mergeCell ref="B12:G12"/>
    <mergeCell ref="C16:J16"/>
    <mergeCell ref="I13:R13"/>
    <mergeCell ref="S29:AD29"/>
    <mergeCell ref="P30:R30"/>
    <mergeCell ref="B18:R18"/>
    <mergeCell ref="D21:E21"/>
    <mergeCell ref="O27:Q27"/>
    <mergeCell ref="P28:R29"/>
    <mergeCell ref="S28:AD28"/>
  </mergeCells>
  <phoneticPr fontId="22"/>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１当初入力シート</vt:lpstr>
      <vt:lpstr>10おねがい（草刈等）</vt:lpstr>
      <vt:lpstr>11着手届</vt:lpstr>
      <vt:lpstr>29業務責任者（草刈等）</vt:lpstr>
      <vt:lpstr>13工程</vt:lpstr>
      <vt:lpstr>14課税・免税</vt:lpstr>
      <vt:lpstr>27-2誓約書 (草刈伐採等)</vt:lpstr>
      <vt:lpstr>16建退共(草刈伐採等）</vt:lpstr>
      <vt:lpstr>17完了届</vt:lpstr>
      <vt:lpstr>71受渡書</vt:lpstr>
      <vt:lpstr>18請求書</vt:lpstr>
      <vt:lpstr>19請求書（保証金）</vt:lpstr>
      <vt:lpstr>22前金申請</vt:lpstr>
      <vt:lpstr>24前金請求書</vt:lpstr>
      <vt:lpstr>'10おねがい（草刈等）'!Print_Area</vt:lpstr>
      <vt:lpstr>'11着手届'!Print_Area</vt:lpstr>
      <vt:lpstr>'13工程'!Print_Area</vt:lpstr>
      <vt:lpstr>'14課税・免税'!Print_Area</vt:lpstr>
      <vt:lpstr>'16建退共(草刈伐採等）'!Print_Area</vt:lpstr>
      <vt:lpstr>'17完了届'!Print_Area</vt:lpstr>
      <vt:lpstr>'18請求書'!Print_Area</vt:lpstr>
      <vt:lpstr>'19請求書（保証金）'!Print_Area</vt:lpstr>
      <vt:lpstr>'１当初入力シート'!Print_Area</vt:lpstr>
      <vt:lpstr>'22前金申請'!Print_Area</vt:lpstr>
      <vt:lpstr>'24前金請求書'!Print_Area</vt:lpstr>
      <vt:lpstr>'27-2誓約書 (草刈伐採等)'!Print_Area</vt:lpstr>
      <vt:lpstr>'29業務責任者（草刈等）'!Print_Area</vt:lpstr>
      <vt:lpstr>'71受渡書'!Print_Area</vt:lpstr>
    </vt:vector>
  </TitlesOfParts>
  <Company>田川市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tagawa</dc:creator>
  <cp:lastModifiedBy>Administrator</cp:lastModifiedBy>
  <cp:lastPrinted>2026-03-05T06:19:08Z</cp:lastPrinted>
  <dcterms:created xsi:type="dcterms:W3CDTF">2012-03-02T04:42:17Z</dcterms:created>
  <dcterms:modified xsi:type="dcterms:W3CDTF">2026-03-11T01:27:03Z</dcterms:modified>
</cp:coreProperties>
</file>