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192.168.110.11\tksk_jfsv\02.総務課\02 契約管理係\01 契約関係\02 様式類\R5HP掲載用\契約関係様式集\"/>
    </mc:Choice>
  </mc:AlternateContent>
  <xr:revisionPtr revIDLastSave="0" documentId="13_ncr:1_{83DAC038-E268-4CB9-811A-0F18B95CFFAC}" xr6:coauthVersionLast="47" xr6:coauthVersionMax="47" xr10:uidLastSave="{00000000-0000-0000-0000-000000000000}"/>
  <bookViews>
    <workbookView xWindow="1170" yWindow="1170" windowWidth="17235" windowHeight="13740" tabRatio="867" xr2:uid="{00000000-000D-0000-FFFF-FFFF00000000}"/>
  </bookViews>
  <sheets>
    <sheet name="１　当初入力シート" sheetId="1" r:id="rId1"/>
    <sheet name="2　着手関係書類（業務委託）" sheetId="143" r:id="rId2"/>
    <sheet name="3　課税・免税" sheetId="95" r:id="rId3"/>
    <sheet name="4　誓約書 " sheetId="160" r:id="rId4"/>
    <sheet name="5　着手届" sheetId="83" r:id="rId5"/>
    <sheet name="6　通知書様式" sheetId="85" r:id="rId6"/>
    <sheet name="通知書様式（建築見本）" sheetId="86" r:id="rId7"/>
    <sheet name="通知書様式（土木見本）" sheetId="87" r:id="rId8"/>
    <sheet name="通知書様式（測量見本）" sheetId="88" r:id="rId9"/>
    <sheet name="通知書様式（地質見本）" sheetId="89" r:id="rId10"/>
    <sheet name="通知書様式（境界見本）" sheetId="90" r:id="rId11"/>
    <sheet name="通知書様式（建評見本）" sheetId="91" r:id="rId12"/>
    <sheet name="通知書様式（事前見本）" sheetId="92" r:id="rId13"/>
    <sheet name="通知書様式（事計見本）" sheetId="93" r:id="rId14"/>
    <sheet name="7　工程" sheetId="94" r:id="rId15"/>
    <sheet name="8　前金申請" sheetId="109" r:id="rId16"/>
    <sheet name="9　前金請求書" sheetId="140" r:id="rId17"/>
    <sheet name="10　完了届" sheetId="115" r:id="rId18"/>
    <sheet name="11　納品書" sheetId="116" r:id="rId19"/>
    <sheet name="12　請求書" sheetId="118" r:id="rId20"/>
    <sheet name="13　受渡書" sheetId="117" r:id="rId21"/>
    <sheet name="14　請求書（保証金）" sheetId="119" r:id="rId22"/>
    <sheet name="15　出来高検査" sheetId="111" r:id="rId23"/>
    <sheet name="16　出来高請求" sheetId="112" r:id="rId24"/>
  </sheets>
  <definedNames>
    <definedName name="_xlnm.Print_Area" localSheetId="0">'１　当初入力シート'!$A$1:$N$20</definedName>
    <definedName name="_xlnm.Print_Area" localSheetId="17">'10　完了届'!$A$1:$AD$32</definedName>
    <definedName name="_xlnm.Print_Area" localSheetId="18">'11　納品書'!$A$1:$I$19</definedName>
    <definedName name="_xlnm.Print_Area" localSheetId="19">'12　請求書'!$A$1:$P$43</definedName>
    <definedName name="_xlnm.Print_Area" localSheetId="20">'13　受渡書'!$A$1:$K$26</definedName>
    <definedName name="_xlnm.Print_Area" localSheetId="21">'14　請求書（保証金）'!$A$1:$N$41</definedName>
    <definedName name="_xlnm.Print_Area" localSheetId="22">'15　出来高検査'!$A$1:$K$26</definedName>
    <definedName name="_xlnm.Print_Area" localSheetId="23">'16　出来高請求'!$A$1:$X$28</definedName>
    <definedName name="_xlnm.Print_Area" localSheetId="1">'2　着手関係書類（業務委託）'!$A$1:$J$38</definedName>
    <definedName name="_xlnm.Print_Area" localSheetId="2">'3　課税・免税'!$A$1:$I$53</definedName>
    <definedName name="_xlnm.Print_Area" localSheetId="3">'4　誓約書 '!$A$1:$L$68</definedName>
    <definedName name="_xlnm.Print_Area" localSheetId="4">'5　着手届'!$A$1:$AE$34</definedName>
    <definedName name="_xlnm.Print_Area" localSheetId="5">'6　通知書様式'!$A$1:$AH$50</definedName>
    <definedName name="_xlnm.Print_Area" localSheetId="14">'7　工程'!$A$1:$S$28</definedName>
    <definedName name="_xlnm.Print_Area" localSheetId="15">'8　前金申請'!$A$1:$L$30</definedName>
    <definedName name="_xlnm.Print_Area" localSheetId="16">'9　前金請求書'!$A$1:$P$38</definedName>
    <definedName name="_xlnm.Print_Area" localSheetId="10">'通知書様式（境界見本）'!$A$1:$AH$50</definedName>
    <definedName name="_xlnm.Print_Area" localSheetId="6">'通知書様式（建築見本）'!$A$1:$AH$50</definedName>
    <definedName name="_xlnm.Print_Area" localSheetId="11">'通知書様式（建評見本）'!$A$1:$AH$50</definedName>
    <definedName name="_xlnm.Print_Area" localSheetId="13">'通知書様式（事計見本）'!$A$1:$AH$50</definedName>
    <definedName name="_xlnm.Print_Area" localSheetId="12">'通知書様式（事前見本）'!$A$1:$AH$50</definedName>
    <definedName name="_xlnm.Print_Area" localSheetId="8">'通知書様式（測量見本）'!$A$1:$AH$50</definedName>
    <definedName name="_xlnm.Print_Area" localSheetId="9">'通知書様式（地質見本）'!$A$1:$AH$50</definedName>
    <definedName name="_xlnm.Print_Area" localSheetId="7">'通知書様式（土木見本）'!$A$1:$AH$50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12" l="1"/>
  <c r="O6" i="112"/>
  <c r="E22" i="111"/>
  <c r="E21" i="111"/>
  <c r="C4" i="111"/>
  <c r="L21" i="118"/>
  <c r="F21" i="118"/>
  <c r="H12" i="115"/>
  <c r="H10" i="115"/>
  <c r="L21" i="140"/>
  <c r="F21" i="140"/>
  <c r="E7" i="109"/>
  <c r="E6" i="109"/>
  <c r="H6" i="94"/>
  <c r="H3" i="94"/>
  <c r="D22" i="83"/>
  <c r="U17" i="83"/>
  <c r="C17" i="83"/>
  <c r="H12" i="83"/>
  <c r="H10" i="83"/>
  <c r="A2" i="160"/>
  <c r="G30" i="95"/>
  <c r="G4" i="95"/>
  <c r="I7" i="160" l="1"/>
  <c r="G7" i="160"/>
  <c r="G6" i="160"/>
  <c r="G5" i="160"/>
  <c r="G12" i="1" l="1"/>
  <c r="T6" i="112" s="1"/>
  <c r="J30" i="109" l="1"/>
  <c r="I29" i="109"/>
  <c r="I28" i="109"/>
  <c r="I27" i="109"/>
  <c r="F12" i="93"/>
  <c r="F12" i="92"/>
  <c r="F12" i="91"/>
  <c r="F12" i="90"/>
  <c r="F12" i="89"/>
  <c r="F12" i="88"/>
  <c r="F12" i="87"/>
  <c r="F12" i="86"/>
  <c r="F19" i="140"/>
  <c r="J12" i="140"/>
  <c r="I11" i="140"/>
  <c r="I10" i="140"/>
  <c r="I9" i="140"/>
  <c r="D22" i="119"/>
  <c r="J14" i="119"/>
  <c r="I13" i="119"/>
  <c r="I12" i="119"/>
  <c r="I11" i="119"/>
  <c r="F19" i="118"/>
  <c r="J12" i="118"/>
  <c r="I11" i="118"/>
  <c r="I10" i="118"/>
  <c r="I9" i="118"/>
  <c r="J17" i="117"/>
  <c r="H17" i="117"/>
  <c r="H16" i="117"/>
  <c r="E8" i="117"/>
  <c r="C16" i="116"/>
  <c r="G12" i="116"/>
  <c r="F11" i="116"/>
  <c r="F10" i="116"/>
  <c r="F9" i="116"/>
  <c r="V30" i="115"/>
  <c r="S29" i="115"/>
  <c r="S28" i="115"/>
  <c r="S27" i="115"/>
  <c r="H8" i="115"/>
  <c r="Q28" i="112"/>
  <c r="O27" i="112"/>
  <c r="O26" i="112"/>
  <c r="O25" i="112"/>
  <c r="D6" i="112"/>
  <c r="H9" i="111"/>
  <c r="G8" i="111"/>
  <c r="G7" i="111"/>
  <c r="G6" i="111"/>
  <c r="D19" i="111"/>
  <c r="D4" i="109"/>
  <c r="G39" i="95"/>
  <c r="F38" i="95"/>
  <c r="F37" i="95"/>
  <c r="F36" i="95"/>
  <c r="G13" i="95"/>
  <c r="F12" i="95"/>
  <c r="F11" i="95"/>
  <c r="F10" i="95"/>
  <c r="Q7" i="94"/>
  <c r="P6" i="94"/>
  <c r="P5" i="94"/>
  <c r="P4" i="94"/>
  <c r="C3" i="94"/>
  <c r="Z10" i="93"/>
  <c r="V9" i="93"/>
  <c r="V8" i="93"/>
  <c r="V7" i="93"/>
  <c r="Z10" i="92"/>
  <c r="V9" i="92"/>
  <c r="V8" i="92"/>
  <c r="V7" i="92"/>
  <c r="Z10" i="91"/>
  <c r="V9" i="91"/>
  <c r="V8" i="91"/>
  <c r="V7" i="91"/>
  <c r="Z10" i="90"/>
  <c r="V9" i="90"/>
  <c r="V8" i="90"/>
  <c r="V7" i="90"/>
  <c r="Z10" i="89"/>
  <c r="V9" i="89"/>
  <c r="V8" i="89"/>
  <c r="V7" i="89"/>
  <c r="Z10" i="88"/>
  <c r="V9" i="88"/>
  <c r="V8" i="88"/>
  <c r="V7" i="88"/>
  <c r="Z10" i="87"/>
  <c r="V9" i="87"/>
  <c r="V8" i="87"/>
  <c r="V7" i="87"/>
  <c r="Z10" i="86"/>
  <c r="V9" i="86"/>
  <c r="V8" i="86"/>
  <c r="V7" i="86"/>
  <c r="F12" i="85"/>
  <c r="Z10" i="85"/>
  <c r="V9" i="85"/>
  <c r="V8" i="85"/>
  <c r="V7" i="85"/>
  <c r="V32" i="83"/>
  <c r="S31" i="83"/>
  <c r="S30" i="83"/>
  <c r="S29" i="83"/>
  <c r="H8" i="83"/>
  <c r="F14" i="1"/>
  <c r="D8" i="112"/>
  <c r="D24" i="111" l="1"/>
  <c r="F22" i="118"/>
  <c r="F24" i="118" s="1"/>
  <c r="F22" i="140"/>
  <c r="A14" i="109"/>
  <c r="E9" i="117"/>
  <c r="K4" i="94"/>
  <c r="G14" i="109"/>
  <c r="D9" i="109" l="1"/>
  <c r="F24" i="140"/>
  <c r="E26" i="118"/>
  <c r="M26" i="118" s="1"/>
  <c r="AB4" i="85" l="1"/>
  <c r="E15" i="140"/>
  <c r="M15" i="140"/>
  <c r="K15" i="140"/>
  <c r="N15" i="140"/>
  <c r="H15" i="140"/>
  <c r="I15" i="140"/>
  <c r="D15" i="140"/>
  <c r="F15" i="140"/>
  <c r="O15" i="140"/>
  <c r="G15" i="140"/>
  <c r="C15" i="115" l="1"/>
  <c r="E15" i="118" l="1"/>
  <c r="F15" i="118" l="1"/>
  <c r="O15" i="118"/>
  <c r="G15" i="118"/>
  <c r="I15" i="118"/>
  <c r="H15" i="118"/>
  <c r="M15" i="118"/>
  <c r="N15" i="118"/>
  <c r="D15" i="118"/>
  <c r="K15" i="1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田川市役所建築住宅課</author>
  </authors>
  <commentList>
    <comment ref="Q4" authorId="0" shapeId="0" xr:uid="{00000000-0006-0000-5500-000001000000}">
      <text>
        <r>
          <rPr>
            <b/>
            <sz val="12"/>
            <color indexed="81"/>
            <rFont val="ＭＳ Ｐゴシック"/>
            <family val="3"/>
            <charset val="128"/>
          </rPr>
          <t>（イ）今回出来高
=出来高請負額</t>
        </r>
      </text>
    </comment>
    <comment ref="Q20" authorId="0" shapeId="0" xr:uid="{00000000-0006-0000-5500-000002000000}">
      <text>
        <r>
          <rPr>
            <b/>
            <sz val="12"/>
            <color indexed="81"/>
            <rFont val="ＭＳ Ｐゴシック"/>
            <family val="3"/>
            <charset val="128"/>
          </rPr>
          <t>検査日</t>
        </r>
      </text>
    </comment>
  </commentList>
</comments>
</file>

<file path=xl/sharedStrings.xml><?xml version="1.0" encoding="utf-8"?>
<sst xmlns="http://schemas.openxmlformats.org/spreadsheetml/2006/main" count="1191" uniqueCount="412">
  <si>
    <t>一 級 建 築 士 事 務 所</t>
    <rPh sb="0" eb="1">
      <t>イチ</t>
    </rPh>
    <rPh sb="2" eb="3">
      <t>キュウ</t>
    </rPh>
    <rPh sb="4" eb="5">
      <t>ケン</t>
    </rPh>
    <rPh sb="6" eb="7">
      <t>チク</t>
    </rPh>
    <rPh sb="8" eb="9">
      <t>シ</t>
    </rPh>
    <rPh sb="10" eb="11">
      <t>コト</t>
    </rPh>
    <rPh sb="12" eb="13">
      <t>ツトム</t>
    </rPh>
    <rPh sb="14" eb="15">
      <t>ショ</t>
    </rPh>
    <phoneticPr fontId="20"/>
  </si>
  <si>
    <t>―</t>
    <phoneticPr fontId="20"/>
  </si>
  <si>
    <t>１－２３４５６</t>
    <phoneticPr fontId="20"/>
  </si>
  <si>
    <t>Ｈ１８ 年　　 １ 月　　１１ 日　</t>
    <rPh sb="4" eb="5">
      <t>ネン</t>
    </rPh>
    <rPh sb="10" eb="11">
      <t>ツキ</t>
    </rPh>
    <rPh sb="16" eb="17">
      <t>ヒ</t>
    </rPh>
    <phoneticPr fontId="20"/>
  </si>
  <si>
    <t>管 理 技 術 者</t>
    <rPh sb="0" eb="1">
      <t>カン</t>
    </rPh>
    <rPh sb="2" eb="3">
      <t>リ</t>
    </rPh>
    <rPh sb="4" eb="5">
      <t>ワザ</t>
    </rPh>
    <rPh sb="6" eb="7">
      <t>ジュツ</t>
    </rPh>
    <rPh sb="8" eb="9">
      <t>シャ</t>
    </rPh>
    <phoneticPr fontId="20"/>
  </si>
  <si>
    <t>―</t>
    <phoneticPr fontId="20"/>
  </si>
  <si>
    <t>○ ○　　○ ○</t>
    <phoneticPr fontId="20"/>
  </si>
  <si>
    <t xml:space="preserve">３４ 年 </t>
    <rPh sb="3" eb="4">
      <t>ネン</t>
    </rPh>
    <phoneticPr fontId="20"/>
  </si>
  <si>
    <t xml:space="preserve"> 一級建築士</t>
    <rPh sb="1" eb="3">
      <t>イッキュウ</t>
    </rPh>
    <rPh sb="3" eb="6">
      <t>ケンチクシ</t>
    </rPh>
    <phoneticPr fontId="20"/>
  </si>
  <si>
    <t>１２３４５６</t>
    <phoneticPr fontId="20"/>
  </si>
  <si>
    <t>Ｈ１２ 年　　 ３ 月　　 ４ 日　</t>
    <rPh sb="4" eb="5">
      <t>ネン</t>
    </rPh>
    <rPh sb="10" eb="11">
      <t>ツキ</t>
    </rPh>
    <rPh sb="16" eb="17">
      <t>ヒ</t>
    </rPh>
    <phoneticPr fontId="20"/>
  </si>
  <si>
    <t>主 任 技 術 者</t>
    <rPh sb="0" eb="1">
      <t>シュ</t>
    </rPh>
    <rPh sb="2" eb="3">
      <t>ニン</t>
    </rPh>
    <rPh sb="4" eb="5">
      <t>ワザ</t>
    </rPh>
    <rPh sb="6" eb="7">
      <t>ジュツ</t>
    </rPh>
    <rPh sb="8" eb="9">
      <t>シャ</t>
    </rPh>
    <phoneticPr fontId="20"/>
  </si>
  <si>
    <t>意匠・構造・積算
電気・機械　など</t>
    <rPh sb="0" eb="2">
      <t>イショウ</t>
    </rPh>
    <rPh sb="3" eb="5">
      <t>コウゾウ</t>
    </rPh>
    <rPh sb="6" eb="8">
      <t>セキサン</t>
    </rPh>
    <rPh sb="9" eb="11">
      <t>デンキ</t>
    </rPh>
    <rPh sb="12" eb="14">
      <t>キカイ</t>
    </rPh>
    <phoneticPr fontId="20"/>
  </si>
  <si>
    <t>○ ○　　○ ○</t>
    <phoneticPr fontId="20"/>
  </si>
  <si>
    <t xml:space="preserve">１２ 年 </t>
    <rPh sb="3" eb="4">
      <t>ネン</t>
    </rPh>
    <phoneticPr fontId="20"/>
  </si>
  <si>
    <t xml:space="preserve"> 一級建築士
 二級建築士
 建築設備士
 建築積算資格者</t>
    <rPh sb="1" eb="3">
      <t>イッキュウ</t>
    </rPh>
    <rPh sb="3" eb="6">
      <t>ケンチクシ</t>
    </rPh>
    <rPh sb="8" eb="10">
      <t>ニキュウ</t>
    </rPh>
    <rPh sb="10" eb="13">
      <t>ケンチクシ</t>
    </rPh>
    <rPh sb="15" eb="17">
      <t>ケンチク</t>
    </rPh>
    <rPh sb="17" eb="19">
      <t>セツビ</t>
    </rPh>
    <rPh sb="19" eb="20">
      <t>シ</t>
    </rPh>
    <rPh sb="22" eb="24">
      <t>ケンチク</t>
    </rPh>
    <rPh sb="24" eb="26">
      <t>セキサン</t>
    </rPh>
    <rPh sb="26" eb="29">
      <t>シカクシャ</t>
    </rPh>
    <phoneticPr fontId="20"/>
  </si>
  <si>
    <t>測 量 業</t>
    <rPh sb="0" eb="1">
      <t>ハカリ</t>
    </rPh>
    <rPh sb="2" eb="3">
      <t>リョウ</t>
    </rPh>
    <rPh sb="4" eb="5">
      <t>ギョウ</t>
    </rPh>
    <phoneticPr fontId="20"/>
  </si>
  <si>
    <t>―</t>
    <phoneticPr fontId="20"/>
  </si>
  <si>
    <t>１１－２３４５</t>
    <phoneticPr fontId="20"/>
  </si>
  <si>
    <t>建 設 コ ン サ ル タ ン ト</t>
    <rPh sb="0" eb="1">
      <t>ケン</t>
    </rPh>
    <rPh sb="2" eb="3">
      <t>セツ</t>
    </rPh>
    <phoneticPr fontId="20"/>
  </si>
  <si>
    <t>河川・道路・農業土木　など</t>
    <rPh sb="0" eb="2">
      <t>カセン</t>
    </rPh>
    <rPh sb="3" eb="5">
      <t>ドウロ</t>
    </rPh>
    <rPh sb="6" eb="8">
      <t>ノウギョウ</t>
    </rPh>
    <rPh sb="8" eb="10">
      <t>ドボク</t>
    </rPh>
    <phoneticPr fontId="20"/>
  </si>
  <si>
    <t>１５－６７８９</t>
    <phoneticPr fontId="20"/>
  </si>
  <si>
    <t xml:space="preserve"> 技術士
 ＲＣＣＭ</t>
    <rPh sb="1" eb="3">
      <t>ギジュツ</t>
    </rPh>
    <rPh sb="3" eb="4">
      <t>シ</t>
    </rPh>
    <phoneticPr fontId="20"/>
  </si>
  <si>
    <t>担 当 技 術 者</t>
    <rPh sb="0" eb="1">
      <t>タン</t>
    </rPh>
    <rPh sb="2" eb="3">
      <t>トウ</t>
    </rPh>
    <rPh sb="4" eb="5">
      <t>ワザ</t>
    </rPh>
    <rPh sb="6" eb="7">
      <t>ジュツ</t>
    </rPh>
    <rPh sb="8" eb="9">
      <t>シャ</t>
    </rPh>
    <phoneticPr fontId="20"/>
  </si>
  <si>
    <t>―</t>
    <phoneticPr fontId="20"/>
  </si>
  <si>
    <t>○ ○　　○ ○</t>
    <phoneticPr fontId="20"/>
  </si>
  <si>
    <t>１６－７８９０</t>
    <phoneticPr fontId="20"/>
  </si>
  <si>
    <t>Ｈ１３ 年　　 ４ 月　　 ５ 日　</t>
    <rPh sb="4" eb="5">
      <t>ネン</t>
    </rPh>
    <rPh sb="10" eb="11">
      <t>ツキ</t>
    </rPh>
    <rPh sb="16" eb="17">
      <t>ヒ</t>
    </rPh>
    <phoneticPr fontId="20"/>
  </si>
  <si>
    <t>照 査 技 術 者</t>
    <rPh sb="0" eb="1">
      <t>テラシ</t>
    </rPh>
    <rPh sb="2" eb="3">
      <t>サ</t>
    </rPh>
    <rPh sb="4" eb="5">
      <t>ワザ</t>
    </rPh>
    <rPh sb="6" eb="7">
      <t>ジュツ</t>
    </rPh>
    <rPh sb="8" eb="9">
      <t>シャ</t>
    </rPh>
    <phoneticPr fontId="20"/>
  </si>
  <si>
    <t xml:space="preserve">４５ 年 </t>
    <rPh sb="3" eb="4">
      <t>ネン</t>
    </rPh>
    <phoneticPr fontId="20"/>
  </si>
  <si>
    <t>２３４５６７</t>
    <phoneticPr fontId="20"/>
  </si>
  <si>
    <t>Ｈ１４ 年　　 ５ 月　　 ６ 日　</t>
    <rPh sb="4" eb="5">
      <t>ネン</t>
    </rPh>
    <rPh sb="10" eb="11">
      <t>ツキ</t>
    </rPh>
    <rPh sb="16" eb="17">
      <t>ヒ</t>
    </rPh>
    <phoneticPr fontId="20"/>
  </si>
  <si>
    <t>現 場 代 理 人</t>
    <rPh sb="0" eb="1">
      <t>ウツツ</t>
    </rPh>
    <rPh sb="2" eb="3">
      <t>バ</t>
    </rPh>
    <rPh sb="4" eb="5">
      <t>ダイ</t>
    </rPh>
    <rPh sb="6" eb="7">
      <t>リ</t>
    </rPh>
    <rPh sb="8" eb="9">
      <t>ジン</t>
    </rPh>
    <phoneticPr fontId="20"/>
  </si>
  <si>
    <t>測量</t>
    <rPh sb="0" eb="2">
      <t>ソクリョウ</t>
    </rPh>
    <phoneticPr fontId="20"/>
  </si>
  <si>
    <t>○ ○　　○ ○</t>
    <phoneticPr fontId="20"/>
  </si>
  <si>
    <t xml:space="preserve"> 測量士</t>
    <rPh sb="1" eb="4">
      <t>ソクリョウシ</t>
    </rPh>
    <phoneticPr fontId="20"/>
  </si>
  <si>
    <t>３４５６７８</t>
    <phoneticPr fontId="20"/>
  </si>
  <si>
    <t>①</t>
    <phoneticPr fontId="20"/>
  </si>
  <si>
    <t>管理技術者、主任技術者、照査技術者、現場代理人（以下、「管理技術者等」という）は業務の内容に応じて必要なものを定める</t>
    <rPh sb="0" eb="2">
      <t>カンリ</t>
    </rPh>
    <rPh sb="2" eb="5">
      <t>ギジュツシャ</t>
    </rPh>
    <rPh sb="6" eb="8">
      <t>シュニン</t>
    </rPh>
    <rPh sb="8" eb="11">
      <t>ギジュツシャ</t>
    </rPh>
    <rPh sb="12" eb="14">
      <t>ショウサ</t>
    </rPh>
    <rPh sb="14" eb="17">
      <t>ギジュツシャ</t>
    </rPh>
    <rPh sb="18" eb="20">
      <t>ゲンバ</t>
    </rPh>
    <rPh sb="20" eb="23">
      <t>ダイリニン</t>
    </rPh>
    <rPh sb="24" eb="26">
      <t>イカ</t>
    </rPh>
    <rPh sb="28" eb="30">
      <t>カンリ</t>
    </rPh>
    <rPh sb="30" eb="32">
      <t>ギジュツ</t>
    </rPh>
    <rPh sb="32" eb="33">
      <t>シャ</t>
    </rPh>
    <rPh sb="33" eb="34">
      <t>トウ</t>
    </rPh>
    <rPh sb="40" eb="42">
      <t>ギョウム</t>
    </rPh>
    <rPh sb="43" eb="45">
      <t>ナイヨウ</t>
    </rPh>
    <rPh sb="46" eb="47">
      <t>オウ</t>
    </rPh>
    <rPh sb="49" eb="51">
      <t>ヒツヨウ</t>
    </rPh>
    <phoneticPr fontId="20"/>
  </si>
  <si>
    <t xml:space="preserve">２３ 年 </t>
    <rPh sb="3" eb="4">
      <t>ネン</t>
    </rPh>
    <phoneticPr fontId="20"/>
  </si>
  <si>
    <t>―</t>
    <phoneticPr fontId="20"/>
  </si>
  <si>
    <t>○ ○　　○ ○</t>
    <phoneticPr fontId="20"/>
  </si>
  <si>
    <t>地 質 調 査 業</t>
    <rPh sb="0" eb="1">
      <t>チ</t>
    </rPh>
    <rPh sb="2" eb="3">
      <t>シツ</t>
    </rPh>
    <rPh sb="4" eb="5">
      <t>チョウ</t>
    </rPh>
    <rPh sb="6" eb="7">
      <t>サ</t>
    </rPh>
    <rPh sb="8" eb="9">
      <t>ギョウ</t>
    </rPh>
    <phoneticPr fontId="20"/>
  </si>
  <si>
    <t>―</t>
    <phoneticPr fontId="20"/>
  </si>
  <si>
    <t xml:space="preserve"> 技術士
 ＲＣＣＭ
 地質調査技士</t>
    <rPh sb="1" eb="3">
      <t>ギジュツ</t>
    </rPh>
    <rPh sb="3" eb="4">
      <t>シ</t>
    </rPh>
    <rPh sb="12" eb="18">
      <t>チシツチョウサギシ</t>
    </rPh>
    <phoneticPr fontId="20"/>
  </si>
  <si>
    <t>補 償 コ ン サ ル タ ン ト</t>
    <rPh sb="0" eb="1">
      <t>タスク</t>
    </rPh>
    <rPh sb="2" eb="3">
      <t>ショウ</t>
    </rPh>
    <phoneticPr fontId="20"/>
  </si>
  <si>
    <t>土 地 調 査</t>
    <rPh sb="0" eb="1">
      <t>ツチ</t>
    </rPh>
    <rPh sb="2" eb="3">
      <t>チ</t>
    </rPh>
    <rPh sb="4" eb="5">
      <t>チョウ</t>
    </rPh>
    <rPh sb="6" eb="7">
      <t>サ</t>
    </rPh>
    <phoneticPr fontId="20"/>
  </si>
  <si>
    <t xml:space="preserve"> 土地家屋調査士</t>
    <rPh sb="1" eb="3">
      <t>トチ</t>
    </rPh>
    <rPh sb="3" eb="5">
      <t>カオク</t>
    </rPh>
    <rPh sb="5" eb="8">
      <t>チョウサシ</t>
    </rPh>
    <phoneticPr fontId="20"/>
  </si>
  <si>
    <t>物 件</t>
    <rPh sb="0" eb="1">
      <t>モノ</t>
    </rPh>
    <rPh sb="2" eb="3">
      <t>ケン</t>
    </rPh>
    <phoneticPr fontId="20"/>
  </si>
  <si>
    <t xml:space="preserve"> 一級建築士
 補償業務管理士
 土地家屋調査士</t>
    <rPh sb="1" eb="3">
      <t>イッキュウ</t>
    </rPh>
    <rPh sb="3" eb="6">
      <t>ケンチクシ</t>
    </rPh>
    <rPh sb="8" eb="15">
      <t>ホショウギョウムカンリシ</t>
    </rPh>
    <rPh sb="17" eb="19">
      <t>トチ</t>
    </rPh>
    <rPh sb="19" eb="21">
      <t>カオク</t>
    </rPh>
    <rPh sb="21" eb="24">
      <t>チョウサシ</t>
    </rPh>
    <phoneticPr fontId="20"/>
  </si>
  <si>
    <t>補 償 関 連 業 務</t>
    <rPh sb="0" eb="1">
      <t>タスク</t>
    </rPh>
    <rPh sb="2" eb="3">
      <t>ショウ</t>
    </rPh>
    <rPh sb="4" eb="5">
      <t>セキ</t>
    </rPh>
    <rPh sb="6" eb="7">
      <t>レン</t>
    </rPh>
    <rPh sb="8" eb="9">
      <t>ギョウ</t>
    </rPh>
    <rPh sb="10" eb="11">
      <t>ツトム</t>
    </rPh>
    <phoneticPr fontId="20"/>
  </si>
  <si>
    <t xml:space="preserve"> 一級建築士
 補償業務管理士</t>
    <rPh sb="1" eb="3">
      <t>イッキュウ</t>
    </rPh>
    <rPh sb="3" eb="6">
      <t>ケンチクシ</t>
    </rPh>
    <rPh sb="8" eb="15">
      <t>ホショウギョウムカンリシ</t>
    </rPh>
    <phoneticPr fontId="20"/>
  </si>
  <si>
    <t>業　務　工　程　表</t>
    <rPh sb="0" eb="1">
      <t>ギョウ</t>
    </rPh>
    <rPh sb="2" eb="3">
      <t>ツトム</t>
    </rPh>
    <rPh sb="4" eb="5">
      <t>タクミ</t>
    </rPh>
    <rPh sb="6" eb="7">
      <t>ホド</t>
    </rPh>
    <rPh sb="8" eb="9">
      <t>ヒョウ</t>
    </rPh>
    <phoneticPr fontId="20"/>
  </si>
  <si>
    <t>着 手</t>
    <rPh sb="0" eb="1">
      <t>キ</t>
    </rPh>
    <rPh sb="2" eb="3">
      <t>テ</t>
    </rPh>
    <phoneticPr fontId="20"/>
  </si>
  <si>
    <t>完 了</t>
    <rPh sb="0" eb="1">
      <t>カン</t>
    </rPh>
    <rPh sb="2" eb="3">
      <t>リョウ</t>
    </rPh>
    <phoneticPr fontId="20"/>
  </si>
  <si>
    <t>業務項目</t>
    <rPh sb="0" eb="2">
      <t>ギョウム</t>
    </rPh>
    <rPh sb="2" eb="4">
      <t>コウモク</t>
    </rPh>
    <phoneticPr fontId="20"/>
  </si>
  <si>
    <t>課税事業者届出書</t>
    <rPh sb="0" eb="2">
      <t>カゼイ</t>
    </rPh>
    <rPh sb="2" eb="5">
      <t>ジギョウシャ</t>
    </rPh>
    <rPh sb="5" eb="8">
      <t>トドケデショ</t>
    </rPh>
    <phoneticPr fontId="20"/>
  </si>
  <si>
    <t>免税事業者届出書</t>
    <rPh sb="0" eb="2">
      <t>メンゼイ</t>
    </rPh>
    <rPh sb="2" eb="5">
      <t>ジギョウシャ</t>
    </rPh>
    <rPh sb="5" eb="8">
      <t>トドケデショ</t>
    </rPh>
    <phoneticPr fontId="20"/>
  </si>
  <si>
    <t>委託業務の名称</t>
    <rPh sb="0" eb="2">
      <t>イタク</t>
    </rPh>
    <rPh sb="2" eb="4">
      <t>ギョウム</t>
    </rPh>
    <rPh sb="5" eb="7">
      <t>メイショウ</t>
    </rPh>
    <phoneticPr fontId="20"/>
  </si>
  <si>
    <t>委託期間</t>
    <rPh sb="0" eb="2">
      <t>イタク</t>
    </rPh>
    <rPh sb="2" eb="4">
      <t>キカン</t>
    </rPh>
    <phoneticPr fontId="20"/>
  </si>
  <si>
    <t>下記業務について出来高払を請求したいので、出来高を検査くださいますよう</t>
    <rPh sb="0" eb="2">
      <t>カキ</t>
    </rPh>
    <rPh sb="2" eb="4">
      <t>ギョウム</t>
    </rPh>
    <rPh sb="8" eb="11">
      <t>デキダカ</t>
    </rPh>
    <rPh sb="11" eb="12">
      <t>バラ</t>
    </rPh>
    <rPh sb="13" eb="15">
      <t>セイキュウ</t>
    </rPh>
    <rPh sb="21" eb="24">
      <t>デキダカ</t>
    </rPh>
    <rPh sb="25" eb="27">
      <t>ケンサ</t>
    </rPh>
    <phoneticPr fontId="20"/>
  </si>
  <si>
    <t>業　務　完　了　届</t>
    <rPh sb="0" eb="1">
      <t>ギョウ</t>
    </rPh>
    <rPh sb="2" eb="3">
      <t>ツトム</t>
    </rPh>
    <rPh sb="4" eb="5">
      <t>カン</t>
    </rPh>
    <rPh sb="6" eb="7">
      <t>リョウ</t>
    </rPh>
    <rPh sb="8" eb="9">
      <t>トドケ</t>
    </rPh>
    <phoneticPr fontId="20"/>
  </si>
  <si>
    <t>に着手した上記業務は、</t>
    <rPh sb="1" eb="3">
      <t>チャクシュ</t>
    </rPh>
    <rPh sb="5" eb="7">
      <t>ジョウキ</t>
    </rPh>
    <rPh sb="7" eb="9">
      <t>ギョウム</t>
    </rPh>
    <phoneticPr fontId="20"/>
  </si>
  <si>
    <t>完了したので、検査くださるようお届けします。</t>
    <rPh sb="0" eb="2">
      <t>カンリョウ</t>
    </rPh>
    <rPh sb="7" eb="9">
      <t>ケンサ</t>
    </rPh>
    <rPh sb="16" eb="17">
      <t>トド</t>
    </rPh>
    <phoneticPr fontId="20"/>
  </si>
  <si>
    <t>納　　　品　　　書</t>
    <rPh sb="0" eb="1">
      <t>オサム</t>
    </rPh>
    <rPh sb="4" eb="5">
      <t>シナ</t>
    </rPh>
    <rPh sb="8" eb="9">
      <t>ショ</t>
    </rPh>
    <phoneticPr fontId="20"/>
  </si>
  <si>
    <t>　　下記のとおり納品します。</t>
    <rPh sb="2" eb="4">
      <t>カキ</t>
    </rPh>
    <rPh sb="8" eb="10">
      <t>ノウヒン</t>
    </rPh>
    <phoneticPr fontId="20"/>
  </si>
  <si>
    <t>２．納品品目</t>
    <rPh sb="2" eb="4">
      <t>ノウヒン</t>
    </rPh>
    <rPh sb="4" eb="6">
      <t>ヒンモク</t>
    </rPh>
    <phoneticPr fontId="20"/>
  </si>
  <si>
    <t>印</t>
    <phoneticPr fontId="20"/>
  </si>
  <si>
    <t xml:space="preserve">     請　　　　　求　　　　　書</t>
    <rPh sb="5" eb="6">
      <t>ショウ</t>
    </rPh>
    <rPh sb="11" eb="12">
      <t>モトム</t>
    </rPh>
    <rPh sb="17" eb="18">
      <t>ショ</t>
    </rPh>
    <phoneticPr fontId="20"/>
  </si>
  <si>
    <t>（</t>
    <phoneticPr fontId="20"/>
  </si>
  <si>
    <t>）</t>
    <phoneticPr fontId="20"/>
  </si>
  <si>
    <t>契約金額</t>
    <rPh sb="0" eb="2">
      <t>ケイヤク</t>
    </rPh>
    <rPh sb="2" eb="4">
      <t>キンガク</t>
    </rPh>
    <phoneticPr fontId="20"/>
  </si>
  <si>
    <t>出来高</t>
    <rPh sb="0" eb="3">
      <t>デキダカ</t>
    </rPh>
    <phoneticPr fontId="20"/>
  </si>
  <si>
    <t>円</t>
    <rPh sb="0" eb="1">
      <t>エン</t>
    </rPh>
    <phoneticPr fontId="20"/>
  </si>
  <si>
    <t>自</t>
    <rPh sb="0" eb="1">
      <t>ジ</t>
    </rPh>
    <phoneticPr fontId="20"/>
  </si>
  <si>
    <t>至</t>
    <rPh sb="0" eb="1">
      <t>シ</t>
    </rPh>
    <phoneticPr fontId="20"/>
  </si>
  <si>
    <t>記</t>
    <rPh sb="0" eb="1">
      <t>キ</t>
    </rPh>
    <phoneticPr fontId="20"/>
  </si>
  <si>
    <t>～</t>
    <phoneticPr fontId="20"/>
  </si>
  <si>
    <t>代表者氏名</t>
    <rPh sb="0" eb="3">
      <t>ダイヒョウシャ</t>
    </rPh>
    <rPh sb="3" eb="5">
      <t>シメイ</t>
    </rPh>
    <phoneticPr fontId="20"/>
  </si>
  <si>
    <t>代表者資格氏名</t>
    <rPh sb="0" eb="3">
      <t>ダイヒョウシャ</t>
    </rPh>
    <rPh sb="3" eb="5">
      <t>シカク</t>
    </rPh>
    <rPh sb="5" eb="7">
      <t>シメイ</t>
    </rPh>
    <phoneticPr fontId="20"/>
  </si>
  <si>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0"/>
  </si>
  <si>
    <t>※　当初契約の内容が表示される。</t>
    <rPh sb="2" eb="3">
      <t>トウ</t>
    </rPh>
    <rPh sb="3" eb="4">
      <t>ショ</t>
    </rPh>
    <rPh sb="4" eb="6">
      <t>ケイヤク</t>
    </rPh>
    <rPh sb="7" eb="9">
      <t>ナイヨウ</t>
    </rPh>
    <rPh sb="10" eb="12">
      <t>ヒョウジ</t>
    </rPh>
    <phoneticPr fontId="20"/>
  </si>
  <si>
    <t>　　　委託期間・契約金額等を変更する必要がある場合は直接入力する。</t>
    <rPh sb="3" eb="5">
      <t>イタク</t>
    </rPh>
    <rPh sb="5" eb="7">
      <t>キカン</t>
    </rPh>
    <rPh sb="8" eb="10">
      <t>ケイヤク</t>
    </rPh>
    <rPh sb="10" eb="12">
      <t>キンガク</t>
    </rPh>
    <rPh sb="12" eb="13">
      <t>トウ</t>
    </rPh>
    <rPh sb="14" eb="16">
      <t>ヘンコウ</t>
    </rPh>
    <rPh sb="18" eb="20">
      <t>ヒツヨウ</t>
    </rPh>
    <rPh sb="23" eb="25">
      <t>バアイ</t>
    </rPh>
    <rPh sb="26" eb="28">
      <t>チョクセツ</t>
    </rPh>
    <rPh sb="28" eb="30">
      <t>ニュウリョク</t>
    </rPh>
    <phoneticPr fontId="20"/>
  </si>
  <si>
    <t>業　務　着　手　届</t>
    <rPh sb="0" eb="1">
      <t>ギョウ</t>
    </rPh>
    <rPh sb="2" eb="3">
      <t>ツトム</t>
    </rPh>
    <rPh sb="4" eb="5">
      <t>キ</t>
    </rPh>
    <rPh sb="6" eb="7">
      <t>テ</t>
    </rPh>
    <rPh sb="8" eb="9">
      <t>トドケ</t>
    </rPh>
    <phoneticPr fontId="20"/>
  </si>
  <si>
    <t>から</t>
    <phoneticPr fontId="20"/>
  </si>
  <si>
    <t>に契約しました上記業務は、</t>
    <rPh sb="1" eb="3">
      <t>ケイヤク</t>
    </rPh>
    <rPh sb="7" eb="9">
      <t>ジョウキ</t>
    </rPh>
    <rPh sb="9" eb="11">
      <t>ギョウム</t>
    </rPh>
    <phoneticPr fontId="20"/>
  </si>
  <si>
    <t>前　金　払　申　請　書</t>
    <rPh sb="0" eb="1">
      <t>マエ</t>
    </rPh>
    <rPh sb="2" eb="3">
      <t>キン</t>
    </rPh>
    <rPh sb="4" eb="5">
      <t>ハラ</t>
    </rPh>
    <rPh sb="6" eb="7">
      <t>サル</t>
    </rPh>
    <rPh sb="8" eb="9">
      <t>ショウ</t>
    </rPh>
    <rPh sb="10" eb="11">
      <t>ショ</t>
    </rPh>
    <phoneticPr fontId="20"/>
  </si>
  <si>
    <t>前金払額</t>
    <rPh sb="0" eb="2">
      <t>マエキン</t>
    </rPh>
    <rPh sb="2" eb="3">
      <t>ハラ</t>
    </rPh>
    <rPh sb="3" eb="4">
      <t>ガク</t>
    </rPh>
    <phoneticPr fontId="20"/>
  </si>
  <si>
    <t>内　　　　　訳</t>
    <rPh sb="0" eb="1">
      <t>ウチ</t>
    </rPh>
    <rPh sb="6" eb="7">
      <t>ヤク</t>
    </rPh>
    <phoneticPr fontId="20"/>
  </si>
  <si>
    <t>前金払率</t>
    <rPh sb="0" eb="2">
      <t>マエキン</t>
    </rPh>
    <rPh sb="2" eb="3">
      <t>ハラ</t>
    </rPh>
    <rPh sb="3" eb="4">
      <t>リツ</t>
    </rPh>
    <phoneticPr fontId="20"/>
  </si>
  <si>
    <t>摘　　要</t>
    <rPh sb="0" eb="1">
      <t>チャク</t>
    </rPh>
    <rPh sb="3" eb="4">
      <t>ヨウ</t>
    </rPh>
    <phoneticPr fontId="20"/>
  </si>
  <si>
    <t>％</t>
    <phoneticPr fontId="20"/>
  </si>
  <si>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0"/>
  </si>
  <si>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0"/>
  </si>
  <si>
    <t>お願いします。</t>
  </si>
  <si>
    <t>出 来 高 検 査 請 求 書</t>
    <rPh sb="0" eb="1">
      <t>デ</t>
    </rPh>
    <rPh sb="2" eb="3">
      <t>キ</t>
    </rPh>
    <rPh sb="4" eb="5">
      <t>タカ</t>
    </rPh>
    <rPh sb="6" eb="7">
      <t>ケン</t>
    </rPh>
    <rPh sb="8" eb="9">
      <t>ジャ</t>
    </rPh>
    <rPh sb="10" eb="11">
      <t>ショウ</t>
    </rPh>
    <rPh sb="12" eb="13">
      <t>モトム</t>
    </rPh>
    <rPh sb="14" eb="15">
      <t>ショ</t>
    </rPh>
    <phoneticPr fontId="20"/>
  </si>
  <si>
    <t>出来高払請求書（ 1 回目 ）</t>
    <rPh sb="0" eb="3">
      <t>デキダカ</t>
    </rPh>
    <rPh sb="3" eb="4">
      <t>ハラ</t>
    </rPh>
    <rPh sb="4" eb="7">
      <t>セイキュウショ</t>
    </rPh>
    <rPh sb="11" eb="13">
      <t>カイメ</t>
    </rPh>
    <phoneticPr fontId="20"/>
  </si>
  <si>
    <t>請 求 額</t>
    <rPh sb="0" eb="1">
      <t>ショウ</t>
    </rPh>
    <rPh sb="2" eb="3">
      <t>モトム</t>
    </rPh>
    <rPh sb="4" eb="5">
      <t>ガク</t>
    </rPh>
    <phoneticPr fontId="20"/>
  </si>
  <si>
    <t>\</t>
    <phoneticPr fontId="20"/>
  </si>
  <si>
    <t>現　 在</t>
    <rPh sb="0" eb="1">
      <t>ウツツ</t>
    </rPh>
    <rPh sb="3" eb="4">
      <t>ザイ</t>
    </rPh>
    <phoneticPr fontId="20"/>
  </si>
  <si>
    <t>　受取済額</t>
    <rPh sb="1" eb="3">
      <t>ウケトリ</t>
    </rPh>
    <rPh sb="3" eb="4">
      <t>ズ</t>
    </rPh>
    <rPh sb="4" eb="5">
      <t>ガク</t>
    </rPh>
    <phoneticPr fontId="20"/>
  </si>
  <si>
    <t>前金払</t>
    <rPh sb="0" eb="1">
      <t>マエ</t>
    </rPh>
    <rPh sb="1" eb="2">
      <t>キン</t>
    </rPh>
    <rPh sb="2" eb="3">
      <t>ハライ</t>
    </rPh>
    <phoneticPr fontId="20"/>
  </si>
  <si>
    <t>回　　数</t>
    <rPh sb="0" eb="1">
      <t>カイ</t>
    </rPh>
    <rPh sb="3" eb="4">
      <t>カズ</t>
    </rPh>
    <phoneticPr fontId="20"/>
  </si>
  <si>
    <t>出　来　高　率</t>
    <rPh sb="0" eb="1">
      <t>デ</t>
    </rPh>
    <rPh sb="2" eb="3">
      <t>キ</t>
    </rPh>
    <rPh sb="4" eb="5">
      <t>タカ</t>
    </rPh>
    <rPh sb="6" eb="7">
      <t>リツ</t>
    </rPh>
    <phoneticPr fontId="20"/>
  </si>
  <si>
    <t>請　求　額</t>
    <rPh sb="0" eb="1">
      <t>ショウ</t>
    </rPh>
    <rPh sb="2" eb="3">
      <t>モトム</t>
    </rPh>
    <rPh sb="4" eb="5">
      <t>ガク</t>
    </rPh>
    <phoneticPr fontId="20"/>
  </si>
  <si>
    <t>受　取　済　額</t>
    <rPh sb="0" eb="1">
      <t>ウケ</t>
    </rPh>
    <rPh sb="2" eb="3">
      <t>トリ</t>
    </rPh>
    <rPh sb="4" eb="5">
      <t>ズ</t>
    </rPh>
    <rPh sb="6" eb="7">
      <t>ガク</t>
    </rPh>
    <phoneticPr fontId="20"/>
  </si>
  <si>
    <t>受　取　年　月　日</t>
    <rPh sb="0" eb="1">
      <t>ウケ</t>
    </rPh>
    <rPh sb="2" eb="3">
      <t>トリ</t>
    </rPh>
    <rPh sb="4" eb="5">
      <t>トシ</t>
    </rPh>
    <rPh sb="6" eb="7">
      <t>ツキ</t>
    </rPh>
    <rPh sb="8" eb="9">
      <t>ヒ</t>
    </rPh>
    <phoneticPr fontId="20"/>
  </si>
  <si>
    <t>備　　　考</t>
    <rPh sb="0" eb="1">
      <t>ビ</t>
    </rPh>
    <rPh sb="4" eb="5">
      <t>コウ</t>
    </rPh>
    <phoneticPr fontId="20"/>
  </si>
  <si>
    <t>１ 回 目</t>
    <rPh sb="2" eb="3">
      <t>カイ</t>
    </rPh>
    <rPh sb="4" eb="5">
      <t>メ</t>
    </rPh>
    <phoneticPr fontId="20"/>
  </si>
  <si>
    <t>２ 回 目</t>
    <rPh sb="2" eb="3">
      <t>カイ</t>
    </rPh>
    <rPh sb="4" eb="5">
      <t>メ</t>
    </rPh>
    <phoneticPr fontId="20"/>
  </si>
  <si>
    <t>３ 回 目</t>
    <rPh sb="2" eb="3">
      <t>カイ</t>
    </rPh>
    <rPh sb="4" eb="5">
      <t>メ</t>
    </rPh>
    <phoneticPr fontId="20"/>
  </si>
  <si>
    <t>４ 回 目</t>
    <rPh sb="2" eb="3">
      <t>カイ</t>
    </rPh>
    <rPh sb="4" eb="5">
      <t>メ</t>
    </rPh>
    <phoneticPr fontId="20"/>
  </si>
  <si>
    <t>５ 回 目</t>
    <rPh sb="2" eb="3">
      <t>カイ</t>
    </rPh>
    <rPh sb="4" eb="5">
      <t>メ</t>
    </rPh>
    <phoneticPr fontId="20"/>
  </si>
  <si>
    <t>　上記のとおり出来高払の請求をします。</t>
    <rPh sb="1" eb="3">
      <t>ジョウキ</t>
    </rPh>
    <rPh sb="7" eb="10">
      <t>デキダカ</t>
    </rPh>
    <rPh sb="10" eb="11">
      <t>ハラ</t>
    </rPh>
    <rPh sb="12" eb="14">
      <t>セイキュウ</t>
    </rPh>
    <phoneticPr fontId="20"/>
  </si>
  <si>
    <t>月</t>
    <rPh sb="0" eb="1">
      <t>ガツ</t>
    </rPh>
    <phoneticPr fontId="20"/>
  </si>
  <si>
    <t>に</t>
    <phoneticPr fontId="20"/>
  </si>
  <si>
    <t>完了検査年月日</t>
    <rPh sb="0" eb="2">
      <t>カンリョウ</t>
    </rPh>
    <rPh sb="2" eb="4">
      <t>ケンサ</t>
    </rPh>
    <rPh sb="4" eb="7">
      <t>ネンガッピ</t>
    </rPh>
    <phoneticPr fontId="20"/>
  </si>
  <si>
    <t>受　　　渡　　　書</t>
    <rPh sb="0" eb="1">
      <t>ウケ</t>
    </rPh>
    <rPh sb="4" eb="5">
      <t>ワタリ</t>
    </rPh>
    <rPh sb="8" eb="9">
      <t>ショ</t>
    </rPh>
    <phoneticPr fontId="20"/>
  </si>
  <si>
    <t>受け渡し年月日</t>
    <rPh sb="0" eb="1">
      <t>ウ</t>
    </rPh>
    <rPh sb="2" eb="3">
      <t>ワタ</t>
    </rPh>
    <rPh sb="4" eb="7">
      <t>ネンガッピ</t>
    </rPh>
    <phoneticPr fontId="20"/>
  </si>
  <si>
    <t>引渡人</t>
    <rPh sb="0" eb="2">
      <t>ヒキワタシ</t>
    </rPh>
    <rPh sb="2" eb="3">
      <t>ニン</t>
    </rPh>
    <phoneticPr fontId="20"/>
  </si>
  <si>
    <t>受取人</t>
    <rPh sb="0" eb="2">
      <t>ウケトリ</t>
    </rPh>
    <rPh sb="2" eb="3">
      <t>ニン</t>
    </rPh>
    <phoneticPr fontId="20"/>
  </si>
  <si>
    <t>立会人</t>
    <rPh sb="0" eb="2">
      <t>タチアイ</t>
    </rPh>
    <rPh sb="2" eb="3">
      <t>ニン</t>
    </rPh>
    <phoneticPr fontId="20"/>
  </si>
  <si>
    <t>　　　請　　　　　求　　　　　書</t>
    <rPh sb="3" eb="4">
      <t>ショウ</t>
    </rPh>
    <rPh sb="9" eb="10">
      <t>モトム</t>
    </rPh>
    <rPh sb="15" eb="16">
      <t>ショ</t>
    </rPh>
    <phoneticPr fontId="20"/>
  </si>
  <si>
    <t>請求者</t>
    <rPh sb="0" eb="2">
      <t>セイキュウ</t>
    </rPh>
    <rPh sb="2" eb="3">
      <t>シャ</t>
    </rPh>
    <phoneticPr fontId="20"/>
  </si>
  <si>
    <t>請求
金額</t>
    <rPh sb="0" eb="2">
      <t>セイキュウ</t>
    </rPh>
    <rPh sb="3" eb="5">
      <t>キンガク</t>
    </rPh>
    <phoneticPr fontId="20"/>
  </si>
  <si>
    <t>受取済額</t>
    <rPh sb="0" eb="1">
      <t>ウ</t>
    </rPh>
    <rPh sb="1" eb="2">
      <t>ト</t>
    </rPh>
    <rPh sb="2" eb="3">
      <t>ス</t>
    </rPh>
    <rPh sb="3" eb="4">
      <t>ガク</t>
    </rPh>
    <phoneticPr fontId="20"/>
  </si>
  <si>
    <t>今回請求額</t>
    <rPh sb="0" eb="1">
      <t>コン</t>
    </rPh>
    <rPh sb="1" eb="2">
      <t>カイ</t>
    </rPh>
    <rPh sb="2" eb="4">
      <t>セイキュウ</t>
    </rPh>
    <rPh sb="4" eb="5">
      <t>ガク</t>
    </rPh>
    <phoneticPr fontId="20"/>
  </si>
  <si>
    <t>上記の金額を請求します。</t>
    <rPh sb="0" eb="2">
      <t>ジョウキ</t>
    </rPh>
    <rPh sb="3" eb="4">
      <t>キン</t>
    </rPh>
    <rPh sb="4" eb="5">
      <t>ガク</t>
    </rPh>
    <rPh sb="6" eb="8">
      <t>セイキュウ</t>
    </rPh>
    <phoneticPr fontId="20"/>
  </si>
  <si>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0"/>
  </si>
  <si>
    <t>銀行</t>
    <rPh sb="0" eb="2">
      <t>ギンコウ</t>
    </rPh>
    <phoneticPr fontId="20"/>
  </si>
  <si>
    <t>本店</t>
    <rPh sb="0" eb="2">
      <t>ホンテン</t>
    </rPh>
    <phoneticPr fontId="20"/>
  </si>
  <si>
    <t>金融機関名</t>
    <rPh sb="0" eb="2">
      <t>キンユウ</t>
    </rPh>
    <rPh sb="2" eb="4">
      <t>キカン</t>
    </rPh>
    <rPh sb="4" eb="5">
      <t>メイ</t>
    </rPh>
    <phoneticPr fontId="20"/>
  </si>
  <si>
    <t>金庫</t>
    <rPh sb="0" eb="2">
      <t>キンコ</t>
    </rPh>
    <phoneticPr fontId="20"/>
  </si>
  <si>
    <t>農協</t>
    <rPh sb="0" eb="2">
      <t>ノウキョウ</t>
    </rPh>
    <phoneticPr fontId="20"/>
  </si>
  <si>
    <t>支店</t>
    <rPh sb="0" eb="2">
      <t>シテン</t>
    </rPh>
    <phoneticPr fontId="20"/>
  </si>
  <si>
    <t>口座種類</t>
    <rPh sb="0" eb="2">
      <t>コウザ</t>
    </rPh>
    <rPh sb="2" eb="4">
      <t>シュルイ</t>
    </rPh>
    <phoneticPr fontId="20"/>
  </si>
  <si>
    <t>普通</t>
    <rPh sb="0" eb="2">
      <t>フツウ</t>
    </rPh>
    <phoneticPr fontId="20"/>
  </si>
  <si>
    <t>当座</t>
    <rPh sb="0" eb="2">
      <t>トウザ</t>
    </rPh>
    <phoneticPr fontId="20"/>
  </si>
  <si>
    <t>口座番号</t>
    <rPh sb="0" eb="2">
      <t>コウザ</t>
    </rPh>
    <rPh sb="2" eb="4">
      <t>バンゴウ</t>
    </rPh>
    <phoneticPr fontId="20"/>
  </si>
  <si>
    <t>フリガナ</t>
    <phoneticPr fontId="20"/>
  </si>
  <si>
    <t>口座名義</t>
    <rPh sb="0" eb="2">
      <t>コウザ</t>
    </rPh>
    <rPh sb="2" eb="4">
      <t>メイギ</t>
    </rPh>
    <phoneticPr fontId="20"/>
  </si>
  <si>
    <t>（口座振替）</t>
    <rPh sb="1" eb="3">
      <t>コウザ</t>
    </rPh>
    <rPh sb="3" eb="4">
      <t>フ</t>
    </rPh>
    <rPh sb="4" eb="5">
      <t>カ</t>
    </rPh>
    <phoneticPr fontId="20"/>
  </si>
  <si>
    <t>(</t>
    <phoneticPr fontId="20"/>
  </si>
  <si>
    <t>)</t>
    <phoneticPr fontId="20"/>
  </si>
  <si>
    <t>ただし</t>
    <phoneticPr fontId="20"/>
  </si>
  <si>
    <t>保証金として</t>
    <rPh sb="0" eb="3">
      <t>ホショウキン</t>
    </rPh>
    <phoneticPr fontId="20"/>
  </si>
  <si>
    <t>リスト</t>
    <phoneticPr fontId="20"/>
  </si>
  <si>
    <t>入札</t>
    <rPh sb="0" eb="2">
      <t>ニュウサツ</t>
    </rPh>
    <phoneticPr fontId="20"/>
  </si>
  <si>
    <t>契約</t>
    <rPh sb="0" eb="2">
      <t>ケイヤク</t>
    </rPh>
    <phoneticPr fontId="20"/>
  </si>
  <si>
    <t>住　所</t>
    <rPh sb="0" eb="1">
      <t>ジュウ</t>
    </rPh>
    <rPh sb="2" eb="3">
      <t>トコロ</t>
    </rPh>
    <phoneticPr fontId="20"/>
  </si>
  <si>
    <t>氏　名</t>
    <rPh sb="0" eb="1">
      <t>シ</t>
    </rPh>
    <rPh sb="2" eb="3">
      <t>メイ</t>
    </rPh>
    <phoneticPr fontId="20"/>
  </si>
  <si>
    <t xml:space="preserve"> </t>
    <phoneticPr fontId="20"/>
  </si>
  <si>
    <t>まで</t>
    <phoneticPr fontId="20"/>
  </si>
  <si>
    <t>に</t>
    <phoneticPr fontId="20"/>
  </si>
  <si>
    <t>着手しましたので、お届けします。</t>
    <rPh sb="0" eb="2">
      <t>チャクシュ</t>
    </rPh>
    <rPh sb="10" eb="11">
      <t>トド</t>
    </rPh>
    <phoneticPr fontId="20"/>
  </si>
  <si>
    <t>印</t>
    <rPh sb="0" eb="1">
      <t>イン</t>
    </rPh>
    <phoneticPr fontId="20"/>
  </si>
  <si>
    <t>月別</t>
    <rPh sb="0" eb="2">
      <t>ツキベツ</t>
    </rPh>
    <phoneticPr fontId="20"/>
  </si>
  <si>
    <t>備　　考</t>
    <rPh sb="0" eb="1">
      <t>ビ</t>
    </rPh>
    <rPh sb="3" eb="4">
      <t>コウ</t>
    </rPh>
    <phoneticPr fontId="20"/>
  </si>
  <si>
    <t>住所又は所在地</t>
    <rPh sb="0" eb="2">
      <t>ジュウショ</t>
    </rPh>
    <rPh sb="2" eb="3">
      <t>マタ</t>
    </rPh>
    <rPh sb="4" eb="7">
      <t>ショザイチ</t>
    </rPh>
    <phoneticPr fontId="20"/>
  </si>
  <si>
    <t>氏名又は名称</t>
    <rPh sb="0" eb="2">
      <t>シメイ</t>
    </rPh>
    <rPh sb="2" eb="3">
      <t>マタ</t>
    </rPh>
    <rPh sb="4" eb="6">
      <t>メイショウ</t>
    </rPh>
    <phoneticPr fontId="20"/>
  </si>
  <si>
    <t>この通知書は、事実と相違しないことを誓約します。</t>
    <rPh sb="2" eb="5">
      <t>ツウチショ</t>
    </rPh>
    <rPh sb="7" eb="9">
      <t>ジジツ</t>
    </rPh>
    <rPh sb="10" eb="12">
      <t>ソウイ</t>
    </rPh>
    <rPh sb="18" eb="20">
      <t>セイヤク</t>
    </rPh>
    <phoneticPr fontId="20"/>
  </si>
  <si>
    <t>大臣</t>
    <rPh sb="0" eb="2">
      <t>ダイジン</t>
    </rPh>
    <phoneticPr fontId="20"/>
  </si>
  <si>
    <t>知事</t>
    <rPh sb="0" eb="2">
      <t>チジ</t>
    </rPh>
    <phoneticPr fontId="20"/>
  </si>
  <si>
    <t>氏　　名</t>
    <rPh sb="0" eb="1">
      <t>シ</t>
    </rPh>
    <rPh sb="3" eb="4">
      <t>メイ</t>
    </rPh>
    <phoneticPr fontId="20"/>
  </si>
  <si>
    <t>消費税を納める義務を免除される事業者でない。）であるのでその旨届出します。</t>
    <rPh sb="0" eb="3">
      <t>ショウヒゼイ</t>
    </rPh>
    <rPh sb="4" eb="5">
      <t>オサ</t>
    </rPh>
    <rPh sb="7" eb="9">
      <t>ギム</t>
    </rPh>
    <rPh sb="10" eb="12">
      <t>メンジョ</t>
    </rPh>
    <rPh sb="15" eb="18">
      <t>ジギョウシャ</t>
    </rPh>
    <rPh sb="30" eb="31">
      <t>ムネ</t>
    </rPh>
    <rPh sb="31" eb="33">
      <t>トドケデ</t>
    </rPh>
    <phoneticPr fontId="20"/>
  </si>
  <si>
    <t>課税期間</t>
    <rPh sb="0" eb="2">
      <t>カゼイ</t>
    </rPh>
    <rPh sb="2" eb="4">
      <t>キカン</t>
    </rPh>
    <phoneticPr fontId="20"/>
  </si>
  <si>
    <t>消費税を納める義務を免除されている。）であるのでその旨届出します。</t>
    <rPh sb="0" eb="3">
      <t>ショウヒゼイ</t>
    </rPh>
    <rPh sb="4" eb="5">
      <t>オサ</t>
    </rPh>
    <rPh sb="7" eb="9">
      <t>ギム</t>
    </rPh>
    <rPh sb="10" eb="12">
      <t>メンジョ</t>
    </rPh>
    <rPh sb="26" eb="27">
      <t>ムネ</t>
    </rPh>
    <rPh sb="27" eb="29">
      <t>トドケデ</t>
    </rPh>
    <phoneticPr fontId="20"/>
  </si>
  <si>
    <t>名称</t>
    <rPh sb="0" eb="2">
      <t>メイショウ</t>
    </rPh>
    <phoneticPr fontId="20"/>
  </si>
  <si>
    <t>場所</t>
    <rPh sb="0" eb="2">
      <t>バショ</t>
    </rPh>
    <phoneticPr fontId="20"/>
  </si>
  <si>
    <t xml:space="preserve"> 契約期間又は期限</t>
    <rPh sb="1" eb="3">
      <t>ケイヤク</t>
    </rPh>
    <rPh sb="3" eb="5">
      <t>キカン</t>
    </rPh>
    <rPh sb="5" eb="6">
      <t>マタ</t>
    </rPh>
    <phoneticPr fontId="20"/>
  </si>
  <si>
    <t>期間の始まり</t>
    <rPh sb="0" eb="2">
      <t>キカン</t>
    </rPh>
    <rPh sb="3" eb="4">
      <t>ハジ</t>
    </rPh>
    <phoneticPr fontId="20"/>
  </si>
  <si>
    <t>期間の終わりまたは期限</t>
    <rPh sb="0" eb="2">
      <t>キカン</t>
    </rPh>
    <rPh sb="3" eb="4">
      <t>オ</t>
    </rPh>
    <rPh sb="9" eb="11">
      <t>キゲン</t>
    </rPh>
    <phoneticPr fontId="20"/>
  </si>
  <si>
    <t>期間</t>
    <rPh sb="0" eb="2">
      <t>キカン</t>
    </rPh>
    <phoneticPr fontId="20"/>
  </si>
  <si>
    <t>契約金額（税抜）</t>
    <rPh sb="0" eb="2">
      <t>ケイヤク</t>
    </rPh>
    <rPh sb="2" eb="3">
      <t>キン</t>
    </rPh>
    <rPh sb="3" eb="4">
      <t>ガク</t>
    </rPh>
    <rPh sb="5" eb="6">
      <t>ゼイ</t>
    </rPh>
    <rPh sb="6" eb="7">
      <t>バッ</t>
    </rPh>
    <phoneticPr fontId="20"/>
  </si>
  <si>
    <t>契約の
相手方</t>
    <rPh sb="0" eb="2">
      <t>ケイヤク</t>
    </rPh>
    <rPh sb="4" eb="7">
      <t>アイテガタ</t>
    </rPh>
    <phoneticPr fontId="20"/>
  </si>
  <si>
    <t>住所</t>
    <rPh sb="0" eb="2">
      <t>ジュウショ</t>
    </rPh>
    <phoneticPr fontId="20"/>
  </si>
  <si>
    <t>氏名</t>
    <rPh sb="0" eb="2">
      <t>シメイ</t>
    </rPh>
    <phoneticPr fontId="20"/>
  </si>
  <si>
    <t>代表者等</t>
    <rPh sb="0" eb="2">
      <t>ダイヒョウ</t>
    </rPh>
    <rPh sb="2" eb="3">
      <t>シャ</t>
    </rPh>
    <rPh sb="3" eb="4">
      <t>トウ</t>
    </rPh>
    <phoneticPr fontId="20"/>
  </si>
  <si>
    <t>年</t>
    <rPh sb="0" eb="1">
      <t>ネン</t>
    </rPh>
    <phoneticPr fontId="20"/>
  </si>
  <si>
    <t>月</t>
    <rPh sb="0" eb="1">
      <t>ツキ</t>
    </rPh>
    <phoneticPr fontId="20"/>
  </si>
  <si>
    <t>日</t>
    <rPh sb="0" eb="1">
      <t>ヒ</t>
    </rPh>
    <phoneticPr fontId="20"/>
  </si>
  <si>
    <t>日間</t>
    <rPh sb="0" eb="2">
      <t>ニチカン</t>
    </rPh>
    <phoneticPr fontId="20"/>
  </si>
  <si>
    <t>管理技術者及び主任技術者等通知書</t>
    <rPh sb="0" eb="2">
      <t>カンリ</t>
    </rPh>
    <rPh sb="2" eb="4">
      <t>ギジュツ</t>
    </rPh>
    <rPh sb="4" eb="5">
      <t>シャ</t>
    </rPh>
    <rPh sb="5" eb="6">
      <t>オヨ</t>
    </rPh>
    <rPh sb="7" eb="9">
      <t>シュニン</t>
    </rPh>
    <rPh sb="9" eb="12">
      <t>ギジュツシャ</t>
    </rPh>
    <rPh sb="12" eb="13">
      <t>トウ</t>
    </rPh>
    <rPh sb="13" eb="15">
      <t>ツウチ</t>
    </rPh>
    <rPh sb="15" eb="16">
      <t>ショ</t>
    </rPh>
    <phoneticPr fontId="20"/>
  </si>
  <si>
    <t>○ 登録業務</t>
    <rPh sb="2" eb="4">
      <t>トウロク</t>
    </rPh>
    <rPh sb="4" eb="6">
      <t>ギョウム</t>
    </rPh>
    <phoneticPr fontId="20"/>
  </si>
  <si>
    <t>登 録 種 別</t>
    <rPh sb="0" eb="1">
      <t>ノボル</t>
    </rPh>
    <rPh sb="2" eb="3">
      <t>ロク</t>
    </rPh>
    <rPh sb="4" eb="5">
      <t>タネ</t>
    </rPh>
    <rPh sb="6" eb="7">
      <t>ベツ</t>
    </rPh>
    <phoneticPr fontId="20"/>
  </si>
  <si>
    <t>登 録 部 門</t>
    <rPh sb="0" eb="1">
      <t>ノボル</t>
    </rPh>
    <rPh sb="2" eb="3">
      <t>ロク</t>
    </rPh>
    <rPh sb="4" eb="5">
      <t>ブ</t>
    </rPh>
    <rPh sb="6" eb="7">
      <t>モン</t>
    </rPh>
    <phoneticPr fontId="20"/>
  </si>
  <si>
    <t>登 録 番 号</t>
    <rPh sb="0" eb="1">
      <t>ノボル</t>
    </rPh>
    <rPh sb="2" eb="3">
      <t>ロク</t>
    </rPh>
    <rPh sb="4" eb="5">
      <t>バン</t>
    </rPh>
    <rPh sb="6" eb="7">
      <t>ゴウ</t>
    </rPh>
    <phoneticPr fontId="20"/>
  </si>
  <si>
    <t>登 録 （ 更 新 ） 年 月 日</t>
    <rPh sb="0" eb="1">
      <t>ノボル</t>
    </rPh>
    <rPh sb="2" eb="3">
      <t>ロク</t>
    </rPh>
    <rPh sb="6" eb="7">
      <t>サラ</t>
    </rPh>
    <rPh sb="8" eb="9">
      <t>シン</t>
    </rPh>
    <rPh sb="12" eb="13">
      <t>トシ</t>
    </rPh>
    <rPh sb="14" eb="15">
      <t>ツキ</t>
    </rPh>
    <rPh sb="16" eb="17">
      <t>ヒ</t>
    </rPh>
    <phoneticPr fontId="20"/>
  </si>
  <si>
    <t>第</t>
    <rPh sb="0" eb="1">
      <t>ダイ</t>
    </rPh>
    <phoneticPr fontId="20"/>
  </si>
  <si>
    <t>号</t>
    <rPh sb="0" eb="1">
      <t>ゴウ</t>
    </rPh>
    <phoneticPr fontId="20"/>
  </si>
  <si>
    <t>年　　 　 月　　 　 日　</t>
    <rPh sb="0" eb="1">
      <t>ネン</t>
    </rPh>
    <rPh sb="6" eb="7">
      <t>ツキ</t>
    </rPh>
    <rPh sb="12" eb="13">
      <t>ヒ</t>
    </rPh>
    <phoneticPr fontId="20"/>
  </si>
  <si>
    <t>○ 管理技術者、主任技術者、照査技術者、現場代理人等</t>
    <rPh sb="2" eb="4">
      <t>カンリ</t>
    </rPh>
    <rPh sb="4" eb="6">
      <t>ギジュツ</t>
    </rPh>
    <rPh sb="6" eb="7">
      <t>シャ</t>
    </rPh>
    <rPh sb="8" eb="10">
      <t>シュニン</t>
    </rPh>
    <rPh sb="10" eb="13">
      <t>ギジュツシャ</t>
    </rPh>
    <rPh sb="14" eb="16">
      <t>ショウサ</t>
    </rPh>
    <rPh sb="16" eb="19">
      <t>ギジュツシャ</t>
    </rPh>
    <rPh sb="20" eb="22">
      <t>ゲンバ</t>
    </rPh>
    <rPh sb="22" eb="25">
      <t>ダイリニン</t>
    </rPh>
    <rPh sb="25" eb="26">
      <t>トウ</t>
    </rPh>
    <phoneticPr fontId="20"/>
  </si>
  <si>
    <t>区　分</t>
    <rPh sb="0" eb="1">
      <t>ク</t>
    </rPh>
    <rPh sb="2" eb="3">
      <t>ブン</t>
    </rPh>
    <phoneticPr fontId="20"/>
  </si>
  <si>
    <t>担当分野</t>
    <rPh sb="0" eb="2">
      <t>タントウ</t>
    </rPh>
    <rPh sb="2" eb="4">
      <t>ブンヤ</t>
    </rPh>
    <phoneticPr fontId="20"/>
  </si>
  <si>
    <t>実務経験</t>
    <rPh sb="0" eb="2">
      <t>ジツム</t>
    </rPh>
    <rPh sb="2" eb="4">
      <t>ケイケン</t>
    </rPh>
    <phoneticPr fontId="20"/>
  </si>
  <si>
    <t>資　格　内　容</t>
    <rPh sb="0" eb="1">
      <t>シ</t>
    </rPh>
    <rPh sb="2" eb="3">
      <t>カク</t>
    </rPh>
    <rPh sb="4" eb="5">
      <t>ナイ</t>
    </rPh>
    <rPh sb="6" eb="7">
      <t>カタチ</t>
    </rPh>
    <phoneticPr fontId="20"/>
  </si>
  <si>
    <t>資　格　取　得　年　月　日</t>
    <rPh sb="0" eb="1">
      <t>シ</t>
    </rPh>
    <rPh sb="2" eb="3">
      <t>カク</t>
    </rPh>
    <rPh sb="4" eb="5">
      <t>トリ</t>
    </rPh>
    <rPh sb="6" eb="7">
      <t>トク</t>
    </rPh>
    <rPh sb="8" eb="9">
      <t>トシ</t>
    </rPh>
    <rPh sb="10" eb="11">
      <t>ツキ</t>
    </rPh>
    <rPh sb="12" eb="13">
      <t>ヒ</t>
    </rPh>
    <phoneticPr fontId="20"/>
  </si>
  <si>
    <t xml:space="preserve">年 </t>
    <rPh sb="0" eb="1">
      <t>ネン</t>
    </rPh>
    <phoneticPr fontId="20"/>
  </si>
  <si>
    <t>(注)</t>
    <rPh sb="1" eb="2">
      <t>チュウ</t>
    </rPh>
    <phoneticPr fontId="20"/>
  </si>
  <si>
    <t>①</t>
    <phoneticPr fontId="20"/>
  </si>
  <si>
    <t>管理技術者、主任技術者、照査技術者、現場代理人等（以下、「管理技術者等」という）は業務の内容に応じて必要なものを定める</t>
    <rPh sb="0" eb="2">
      <t>カンリ</t>
    </rPh>
    <rPh sb="2" eb="5">
      <t>ギジュツシャ</t>
    </rPh>
    <rPh sb="6" eb="8">
      <t>シュニン</t>
    </rPh>
    <rPh sb="8" eb="11">
      <t>ギジュツシャ</t>
    </rPh>
    <rPh sb="12" eb="14">
      <t>ショウサ</t>
    </rPh>
    <rPh sb="14" eb="17">
      <t>ギジュツシャ</t>
    </rPh>
    <rPh sb="18" eb="20">
      <t>ゲンバ</t>
    </rPh>
    <rPh sb="20" eb="23">
      <t>ダイリニン</t>
    </rPh>
    <rPh sb="23" eb="24">
      <t>トウ</t>
    </rPh>
    <rPh sb="25" eb="27">
      <t>イカ</t>
    </rPh>
    <rPh sb="29" eb="31">
      <t>カンリ</t>
    </rPh>
    <rPh sb="31" eb="33">
      <t>ギジュツ</t>
    </rPh>
    <rPh sb="33" eb="34">
      <t>シャ</t>
    </rPh>
    <rPh sb="34" eb="35">
      <t>トウ</t>
    </rPh>
    <rPh sb="41" eb="43">
      <t>ギョウム</t>
    </rPh>
    <rPh sb="44" eb="46">
      <t>ナイヨウ</t>
    </rPh>
    <rPh sb="47" eb="48">
      <t>オウ</t>
    </rPh>
    <rPh sb="50" eb="52">
      <t>ヒツヨウ</t>
    </rPh>
    <phoneticPr fontId="20"/>
  </si>
  <si>
    <t>ものとする。</t>
    <phoneticPr fontId="20"/>
  </si>
  <si>
    <t>②</t>
    <phoneticPr fontId="20"/>
  </si>
  <si>
    <t>※　契約金額に変更があった場合は、変更後の金額を入力する。</t>
    <rPh sb="2" eb="4">
      <t>ケイヤク</t>
    </rPh>
    <rPh sb="4" eb="6">
      <t>キンガク</t>
    </rPh>
    <rPh sb="7" eb="9">
      <t>ヘンコウ</t>
    </rPh>
    <rPh sb="13" eb="15">
      <t>バアイ</t>
    </rPh>
    <rPh sb="17" eb="19">
      <t>ヘンコウ</t>
    </rPh>
    <rPh sb="19" eb="20">
      <t>ゴ</t>
    </rPh>
    <rPh sb="21" eb="23">
      <t>キンガク</t>
    </rPh>
    <rPh sb="24" eb="26">
      <t>ニュウリョク</t>
    </rPh>
    <phoneticPr fontId="20"/>
  </si>
  <si>
    <t>受注者</t>
    <rPh sb="0" eb="2">
      <t>ジュチュウ</t>
    </rPh>
    <rPh sb="2" eb="3">
      <t>シャ</t>
    </rPh>
    <phoneticPr fontId="20"/>
  </si>
  <si>
    <t>受注者　</t>
    <rPh sb="0" eb="3">
      <t>ジュチュウシャ</t>
    </rPh>
    <rPh sb="2" eb="3">
      <t>シャ</t>
    </rPh>
    <phoneticPr fontId="20"/>
  </si>
  <si>
    <t>　　下記の期間については、消費税法の課税事業者（同法第９条第１項本文の規定により</t>
    <rPh sb="2" eb="4">
      <t>カキ</t>
    </rPh>
    <rPh sb="5" eb="7">
      <t>キカン</t>
    </rPh>
    <rPh sb="13" eb="16">
      <t>ショウヒゼイ</t>
    </rPh>
    <rPh sb="16" eb="17">
      <t>ホウ</t>
    </rPh>
    <rPh sb="18" eb="20">
      <t>カゼイ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</si>
  <si>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　　下記の期間については、消費税法の免税事業者（同法第９条第１項本文の規定により</t>
    <rPh sb="2" eb="4">
      <t>カキ</t>
    </rPh>
    <rPh sb="5" eb="7">
      <t>キカン</t>
    </rPh>
    <rPh sb="13" eb="16">
      <t>ショウヒゼイ</t>
    </rPh>
    <rPh sb="16" eb="17">
      <t>ホウ</t>
    </rPh>
    <rPh sb="18" eb="20">
      <t>メンゼイ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</si>
  <si>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税率</t>
    <rPh sb="0" eb="2">
      <t>ゼイリツ</t>
    </rPh>
    <phoneticPr fontId="20"/>
  </si>
  <si>
    <t>（税込）</t>
    <rPh sb="1" eb="3">
      <t>ゼイコミ</t>
    </rPh>
    <phoneticPr fontId="20"/>
  </si>
  <si>
    <t>誓　約　書</t>
  </si>
  <si>
    <t>住所</t>
    <phoneticPr fontId="20"/>
  </si>
  <si>
    <t>氏名又は名称</t>
    <phoneticPr fontId="20"/>
  </si>
  <si>
    <t>代表者資格氏名　</t>
    <phoneticPr fontId="20"/>
  </si>
  <si>
    <t>記</t>
  </si>
  <si>
    <t>着手関係提出書類について</t>
  </si>
  <si>
    <t>２　誓約書　※両面印刷</t>
    <rPh sb="7" eb="9">
      <t>リョウメン</t>
    </rPh>
    <rPh sb="9" eb="11">
      <t>インサツ</t>
    </rPh>
    <phoneticPr fontId="20"/>
  </si>
  <si>
    <t>（業務委託）</t>
    <rPh sb="1" eb="3">
      <t>ギョウム</t>
    </rPh>
    <rPh sb="3" eb="5">
      <t>イタク</t>
    </rPh>
    <phoneticPr fontId="20"/>
  </si>
  <si>
    <t>・当業務の委託期間を含んだところの課税（免税）期間を記載してください。</t>
    <rPh sb="2" eb="4">
      <t>ギョウム</t>
    </rPh>
    <rPh sb="5" eb="7">
      <t>イタク</t>
    </rPh>
    <rPh sb="7" eb="9">
      <t>キカン</t>
    </rPh>
    <rPh sb="20" eb="22">
      <t>メンゼイ</t>
    </rPh>
    <phoneticPr fontId="20"/>
  </si>
  <si>
    <t>３　業務着手届</t>
    <rPh sb="2" eb="4">
      <t>ギョウム</t>
    </rPh>
    <phoneticPr fontId="20"/>
  </si>
  <si>
    <t>・業務（作業）内容を記載してください。</t>
    <rPh sb="1" eb="3">
      <t>ギョウム</t>
    </rPh>
    <rPh sb="4" eb="6">
      <t>サギョウ</t>
    </rPh>
    <phoneticPr fontId="20"/>
  </si>
  <si>
    <t>５　業務工程表</t>
    <rPh sb="2" eb="4">
      <t>ギョウム</t>
    </rPh>
    <phoneticPr fontId="20"/>
  </si>
  <si>
    <t>４　　管理技術者及び主任技術者等通知書</t>
    <phoneticPr fontId="20"/>
  </si>
  <si>
    <t>元号</t>
    <rPh sb="0" eb="2">
      <t>ゲンゴウ</t>
    </rPh>
    <phoneticPr fontId="20"/>
  </si>
  <si>
    <t>令和</t>
    <rPh sb="0" eb="1">
      <t>レイ</t>
    </rPh>
    <rPh sb="1" eb="2">
      <t>ワ</t>
    </rPh>
    <phoneticPr fontId="20"/>
  </si>
  <si>
    <t>令和</t>
    <phoneticPr fontId="20"/>
  </si>
  <si>
    <t>免税期間</t>
    <rPh sb="0" eb="2">
      <t>メンゼイ</t>
    </rPh>
    <rPh sb="2" eb="4">
      <t>キカン</t>
    </rPh>
    <phoneticPr fontId="20"/>
  </si>
  <si>
    <t>業務委託料</t>
    <rPh sb="0" eb="2">
      <t>ギョウム</t>
    </rPh>
    <rPh sb="2" eb="4">
      <t>イタク</t>
    </rPh>
    <rPh sb="4" eb="5">
      <t>リョウ</t>
    </rPh>
    <phoneticPr fontId="20"/>
  </si>
  <si>
    <t>　⑶　構成員等であることを知りながら、構成員等を雇用し、又は使用しているとき。</t>
    <phoneticPr fontId="20"/>
  </si>
  <si>
    <t>　⑹　暴力的組織又は構成員等に経済上の利益又は便宜を供与したとき。</t>
    <phoneticPr fontId="20"/>
  </si>
  <si>
    <t>　（発注者の損害賠償請求等）</t>
    <phoneticPr fontId="20"/>
  </si>
  <si>
    <t>契約不適合
責任期間</t>
    <rPh sb="0" eb="2">
      <t>ケイヤク</t>
    </rPh>
    <rPh sb="2" eb="5">
      <t>フテキゴウ</t>
    </rPh>
    <rPh sb="6" eb="8">
      <t>セキニン</t>
    </rPh>
    <rPh sb="8" eb="10">
      <t>キカン</t>
    </rPh>
    <phoneticPr fontId="20"/>
  </si>
  <si>
    <t>　ずれかの者。以下この条において同じ。）が次の各号のいずれかに該当するときは、直ちにこの契約を解除するこ</t>
    <phoneticPr fontId="20"/>
  </si>
  <si>
    <t>　とができる。この場合において、解除により受注者に損害があっても、発注者はその損害の賠償の責めを負わない</t>
    <phoneticPr fontId="20"/>
  </si>
  <si>
    <t>　　ものとする。</t>
    <phoneticPr fontId="20"/>
  </si>
  <si>
    <t>２　 履 行 期 間</t>
    <rPh sb="3" eb="4">
      <t>クツ</t>
    </rPh>
    <rPh sb="5" eb="6">
      <t>ギョウ</t>
    </rPh>
    <rPh sb="7" eb="8">
      <t>キ</t>
    </rPh>
    <rPh sb="9" eb="10">
      <t>アイダ</t>
    </rPh>
    <phoneticPr fontId="20"/>
  </si>
  <si>
    <t>１　委託業務の名称</t>
    <rPh sb="4" eb="5">
      <t>ギョウ</t>
    </rPh>
    <rPh sb="5" eb="6">
      <t>ツトム</t>
    </rPh>
    <rPh sb="7" eb="8">
      <t>メイ</t>
    </rPh>
    <rPh sb="8" eb="9">
      <t>ショウ</t>
    </rPh>
    <phoneticPr fontId="20"/>
  </si>
  <si>
    <t>委託業務の名称</t>
    <rPh sb="0" eb="2">
      <t>イタク</t>
    </rPh>
    <rPh sb="2" eb="4">
      <t>ギョウム</t>
    </rPh>
    <rPh sb="5" eb="6">
      <t>メイ</t>
    </rPh>
    <rPh sb="6" eb="7">
      <t>ショウ</t>
    </rPh>
    <phoneticPr fontId="20"/>
  </si>
  <si>
    <t>令和　　　　年　　　　月　　　　日</t>
    <rPh sb="0" eb="2">
      <t>レイワ</t>
    </rPh>
    <phoneticPr fontId="20"/>
  </si>
  <si>
    <t>令和　　　　年　　　　月　　　　日</t>
    <rPh sb="0" eb="2">
      <t>レイワ</t>
    </rPh>
    <rPh sb="6" eb="7">
      <t>ネン</t>
    </rPh>
    <rPh sb="11" eb="12">
      <t>ツキ</t>
    </rPh>
    <rPh sb="16" eb="17">
      <t>ヒ</t>
    </rPh>
    <phoneticPr fontId="20"/>
  </si>
  <si>
    <t>令和</t>
    <rPh sb="0" eb="2">
      <t>レイワ</t>
    </rPh>
    <phoneticPr fontId="20"/>
  </si>
  <si>
    <t>から</t>
    <phoneticPr fontId="20"/>
  </si>
  <si>
    <t>まで</t>
    <phoneticPr fontId="20"/>
  </si>
  <si>
    <t>令和　　　 年 　　　月　　 　日</t>
    <rPh sb="0" eb="2">
      <t>レイワ</t>
    </rPh>
    <rPh sb="6" eb="7">
      <t>ネン</t>
    </rPh>
    <rPh sb="11" eb="12">
      <t>ツキ</t>
    </rPh>
    <rPh sb="16" eb="17">
      <t>ヒ</t>
    </rPh>
    <phoneticPr fontId="20"/>
  </si>
  <si>
    <t>契約書又は請書に記載のとおり</t>
    <rPh sb="0" eb="2">
      <t>ケイヤク</t>
    </rPh>
    <rPh sb="2" eb="3">
      <t>ショ</t>
    </rPh>
    <rPh sb="3" eb="4">
      <t>マタ</t>
    </rPh>
    <rPh sb="5" eb="7">
      <t>ウケショ</t>
    </rPh>
    <rPh sb="8" eb="10">
      <t>キサイ</t>
    </rPh>
    <phoneticPr fontId="20"/>
  </si>
  <si>
    <t xml:space="preserve"> 履行期間</t>
    <phoneticPr fontId="20"/>
  </si>
  <si>
    <t>から</t>
    <phoneticPr fontId="20"/>
  </si>
  <si>
    <t>１．委託業務の名称</t>
    <rPh sb="2" eb="4">
      <t>イタク</t>
    </rPh>
    <rPh sb="4" eb="6">
      <t>ギョウム</t>
    </rPh>
    <rPh sb="7" eb="9">
      <t>メイショウ</t>
    </rPh>
    <phoneticPr fontId="20"/>
  </si>
  <si>
    <t>委託業務
の名称</t>
    <rPh sb="0" eb="2">
      <t>イタク</t>
    </rPh>
    <rPh sb="2" eb="4">
      <t>ギョウム</t>
    </rPh>
    <rPh sb="6" eb="8">
      <t>メイショウ</t>
    </rPh>
    <phoneticPr fontId="20"/>
  </si>
  <si>
    <t>名　称</t>
    <rPh sb="0" eb="1">
      <t>ナ</t>
    </rPh>
    <rPh sb="2" eb="3">
      <t>ショウ</t>
    </rPh>
    <phoneticPr fontId="20"/>
  </si>
  <si>
    <t>履行期間</t>
    <rPh sb="0" eb="2">
      <t>リコウ</t>
    </rPh>
    <phoneticPr fontId="20"/>
  </si>
  <si>
    <t>履行期間</t>
    <rPh sb="0" eb="2">
      <t>リコウ</t>
    </rPh>
    <rPh sb="2" eb="4">
      <t>キカン</t>
    </rPh>
    <phoneticPr fontId="20"/>
  </si>
  <si>
    <t>業務委託料　</t>
    <rPh sb="0" eb="2">
      <t>ギョウム</t>
    </rPh>
    <rPh sb="2" eb="4">
      <t>イタク</t>
    </rPh>
    <rPh sb="4" eb="5">
      <t>リョウ</t>
    </rPh>
    <phoneticPr fontId="20"/>
  </si>
  <si>
    <t>　上記の業務委託料の前払として支払くださるよう保証証書を添付して申請します。</t>
    <rPh sb="1" eb="3">
      <t>ジョウキ</t>
    </rPh>
    <rPh sb="4" eb="6">
      <t>ギョウム</t>
    </rPh>
    <rPh sb="6" eb="9">
      <t>イタクリョウ</t>
    </rPh>
    <rPh sb="10" eb="12">
      <t>マエバラ</t>
    </rPh>
    <rPh sb="15" eb="17">
      <t>シハライ</t>
    </rPh>
    <rPh sb="23" eb="25">
      <t>ホショウ</t>
    </rPh>
    <rPh sb="25" eb="27">
      <t>ショウショ</t>
    </rPh>
    <rPh sb="28" eb="30">
      <t>テンプ</t>
    </rPh>
    <rPh sb="32" eb="34">
      <t>シンセイ</t>
    </rPh>
    <phoneticPr fontId="20"/>
  </si>
  <si>
    <t>（業務委託料）</t>
    <phoneticPr fontId="20"/>
  </si>
  <si>
    <t>　⑴　計画的又は常習的に暴力的不法行為等を行い、又は行うおそれがある組織（以下「暴力的組織」という。）で</t>
    <phoneticPr fontId="20"/>
  </si>
  <si>
    <t>　　あるとき。</t>
    <phoneticPr fontId="20"/>
  </si>
  <si>
    <t>　⑵　役員等（個人である場合におけるその者、法人である場合におけるその法人の役員又は当該個人若しくは法人</t>
    <phoneticPr fontId="20"/>
  </si>
  <si>
    <t>　　の経営に事実上参画している者をいう。以下同じ。）が、暴力的組織の構成員（構成員とみなされる場合を含む。</t>
    <phoneticPr fontId="20"/>
  </si>
  <si>
    <t>　　以下「構成員等」という。）となっているとき。</t>
    <phoneticPr fontId="20"/>
  </si>
  <si>
    <t>　⑷　第１号又は第２号に該当するものであることを知りながら、その者と下請契約（一次下請及び二次下請以降全</t>
    <phoneticPr fontId="20"/>
  </si>
  <si>
    <t>　　ての下請契約を含む。）又は資材若しくは原材料の購入契約等を締結したとき。</t>
    <phoneticPr fontId="20"/>
  </si>
  <si>
    <t>　⑸　自社、自己若しくは第三者の不正の利益を図る目的又は第三者に損害を与える目的をもって、暴力的組織又は</t>
    <phoneticPr fontId="20"/>
  </si>
  <si>
    <t>　　構成員等を利用したとき。</t>
    <phoneticPr fontId="20"/>
  </si>
  <si>
    <t>　⑺　役員等又は使用人が、個人の私生活上において、自己若しくは第三者の不正の利益を図る目的若しくは第三者</t>
    <phoneticPr fontId="20"/>
  </si>
  <si>
    <t>　　に損害を与える目的をもって、暴力的組織若しくは構成員等を利用したとき、又は暴力的組織若しくは構成員等</t>
    <phoneticPr fontId="20"/>
  </si>
  <si>
    <t>　　に経済上の利益若しくは宜を供与したとき。</t>
    <phoneticPr fontId="20"/>
  </si>
  <si>
    <t>　　るとき。</t>
    <phoneticPr fontId="20"/>
  </si>
  <si>
    <t>　⑻　役員等又は使用人が、暴力的組織又は構成員等と密接な交際を有し、又は社会的に非難される関係を有してい</t>
    <phoneticPr fontId="20"/>
  </si>
  <si>
    <t>　を求められたときは、速やかに提出します。</t>
    <phoneticPr fontId="20"/>
  </si>
  <si>
    <t>２　暴力団排除条項第１項第１号又は第２号に該当する事由の有無の確認のため、役員名簿等の提出</t>
    <phoneticPr fontId="20"/>
  </si>
  <si>
    <t>＜業務委託等契約書条項抜粋＞</t>
    <rPh sb="1" eb="3">
      <t>ギョウム</t>
    </rPh>
    <rPh sb="5" eb="6">
      <t>トウ</t>
    </rPh>
    <rPh sb="8" eb="9">
      <t>ショ</t>
    </rPh>
    <rPh sb="9" eb="11">
      <t>ジョウコウ</t>
    </rPh>
    <rPh sb="11" eb="13">
      <t>バッスイ</t>
    </rPh>
    <phoneticPr fontId="20"/>
  </si>
  <si>
    <t>※　上記１の暴力団排除条項第１項各号の解釈については、次の通りです。</t>
    <rPh sb="27" eb="28">
      <t>ツギ</t>
    </rPh>
    <rPh sb="29" eb="30">
      <t>トオ</t>
    </rPh>
    <phoneticPr fontId="20"/>
  </si>
  <si>
    <t>　　裏面とあわせてご確認ください。</t>
    <phoneticPr fontId="20"/>
  </si>
  <si>
    <t>受 注 者　　　住 所 氏 名　　　</t>
    <rPh sb="0" eb="1">
      <t>ジュ</t>
    </rPh>
    <rPh sb="2" eb="3">
      <t>チュウ</t>
    </rPh>
    <rPh sb="4" eb="5">
      <t>モノ</t>
    </rPh>
    <rPh sb="8" eb="9">
      <t>ジュウ</t>
    </rPh>
    <rPh sb="10" eb="11">
      <t>トコロ</t>
    </rPh>
    <rPh sb="12" eb="13">
      <t>シ</t>
    </rPh>
    <rPh sb="14" eb="15">
      <t>ナ</t>
    </rPh>
    <phoneticPr fontId="20"/>
  </si>
  <si>
    <t>令和　　年　　月　　日</t>
    <rPh sb="0" eb="2">
      <t>レ</t>
    </rPh>
    <rPh sb="4" eb="5">
      <t>ネン</t>
    </rPh>
    <rPh sb="7" eb="8">
      <t>ガツ</t>
    </rPh>
    <rPh sb="10" eb="11">
      <t>ニチ</t>
    </rPh>
    <phoneticPr fontId="20"/>
  </si>
  <si>
    <t>企業長</t>
    <rPh sb="0" eb="2">
      <t>キギョウ</t>
    </rPh>
    <rPh sb="2" eb="3">
      <t>チョウ</t>
    </rPh>
    <phoneticPr fontId="20"/>
  </si>
  <si>
    <t>田川広域水道企業団</t>
    <rPh sb="0" eb="2">
      <t>タガワ</t>
    </rPh>
    <rPh sb="2" eb="4">
      <t>コウイキ</t>
    </rPh>
    <rPh sb="4" eb="6">
      <t>スイドウ</t>
    </rPh>
    <rPh sb="6" eb="8">
      <t>キギョウ</t>
    </rPh>
    <rPh sb="8" eb="9">
      <t>ダン</t>
    </rPh>
    <phoneticPr fontId="20"/>
  </si>
  <si>
    <t>・主任技術者の氏名を記載し、取得している資格の名称、取得年月日、番号を記載してください。</t>
    <rPh sb="7" eb="9">
      <t>シメイ</t>
    </rPh>
    <phoneticPr fontId="20"/>
  </si>
  <si>
    <t>提出してください。</t>
    <phoneticPr fontId="20"/>
  </si>
  <si>
    <t xml:space="preserve"> ・委託期間により課税期間が複数にわたる等の理由で用紙が不足する場合は、コピーしてご使用くだ</t>
    <rPh sb="2" eb="4">
      <t>イタク</t>
    </rPh>
    <rPh sb="4" eb="6">
      <t>キカン</t>
    </rPh>
    <rPh sb="9" eb="13">
      <t>カゼイキカン</t>
    </rPh>
    <rPh sb="14" eb="16">
      <t>フクスウ</t>
    </rPh>
    <rPh sb="20" eb="21">
      <t>トウ</t>
    </rPh>
    <rPh sb="22" eb="24">
      <t>リユウ</t>
    </rPh>
    <rPh sb="25" eb="27">
      <t>ヨウシ</t>
    </rPh>
    <rPh sb="28" eb="30">
      <t>フソク</t>
    </rPh>
    <rPh sb="33" eb="35">
      <t>バアイ</t>
    </rPh>
    <rPh sb="43" eb="45">
      <t>シヨウ</t>
    </rPh>
    <phoneticPr fontId="20"/>
  </si>
  <si>
    <t>・誓約書の記載内容を熟読のうえ、住所、氏名又名称（会社名）、代表者資格、氏名を記入</t>
    <phoneticPr fontId="20"/>
  </si>
  <si>
    <t>田川広域水道企業団</t>
    <rPh sb="0" eb="9">
      <t>タガワコウイキスイドウキギョウダン</t>
    </rPh>
    <phoneticPr fontId="20"/>
  </si>
  <si>
    <t>　私は、田川広域水道企業団が田川広域水道企業団暴力団排除条例に基づき、公共工事その他の
田川広域水道企業団の事務又は事業により暴力団を利することとならないように、暴力団員はもと
より、暴力団若しくは暴力団員と密接な関係を有する者を入札、契約から排除していることを認識
したうえで、裏面記載事項について説明を受け、これを了解し、下記事項について、誓約いたします。
　なお、これらの事項に反する場合、契約の解除等、貴企業団が行う一切の措置について異議の申
し立てを行いません。</t>
    <rPh sb="6" eb="8">
      <t>コウイキ</t>
    </rPh>
    <rPh sb="8" eb="10">
      <t>スイドウ</t>
    </rPh>
    <rPh sb="10" eb="12">
      <t>キギョウ</t>
    </rPh>
    <rPh sb="12" eb="13">
      <t>ダン</t>
    </rPh>
    <rPh sb="16" eb="23">
      <t>コウイキスイドウキギョウダン</t>
    </rPh>
    <rPh sb="46" eb="48">
      <t>コウイキ</t>
    </rPh>
    <rPh sb="48" eb="50">
      <t>スイドウ</t>
    </rPh>
    <rPh sb="50" eb="52">
      <t>キギョウ</t>
    </rPh>
    <rPh sb="52" eb="53">
      <t>ダン</t>
    </rPh>
    <rPh sb="206" eb="208">
      <t>キギョウ</t>
    </rPh>
    <rPh sb="208" eb="209">
      <t>ダン</t>
    </rPh>
    <phoneticPr fontId="20"/>
  </si>
  <si>
    <t>印</t>
    <rPh sb="0" eb="1">
      <t>イン</t>
    </rPh>
    <phoneticPr fontId="20"/>
  </si>
  <si>
    <t>田川広域水道企業団　企業長</t>
    <rPh sb="0" eb="9">
      <t>タガワコウイキスイドウキギョウダン</t>
    </rPh>
    <rPh sb="10" eb="12">
      <t>キギョウ</t>
    </rPh>
    <rPh sb="12" eb="13">
      <t>チョウ</t>
    </rPh>
    <phoneticPr fontId="20"/>
  </si>
  <si>
    <t>様</t>
    <rPh sb="0" eb="1">
      <t>サマ</t>
    </rPh>
    <phoneticPr fontId="20"/>
  </si>
  <si>
    <t>　にも該当しません。</t>
    <phoneticPr fontId="20"/>
  </si>
  <si>
    <t>　（発注者の催告によらない解除権）</t>
    <rPh sb="2" eb="5">
      <t>ハッチュウシャ</t>
    </rPh>
    <rPh sb="6" eb="8">
      <t>サイコク</t>
    </rPh>
    <phoneticPr fontId="20"/>
  </si>
  <si>
    <t>第４６条の３　発注者は、福岡県からの通知に基づき、受注者（受注者が共同企業体であるときは、その構成員のい</t>
    <phoneticPr fontId="20"/>
  </si>
  <si>
    <t>第５３条　発注者は、受注者が次の各号のいずれかに該当するときは、これによって生じた損害の賠償を請求するこ</t>
    <phoneticPr fontId="20"/>
  </si>
  <si>
    <t>　とができる。ただし、前条の規定により賠償金を徴した場合は、その額を控除した額とする。</t>
    <phoneticPr fontId="20"/>
  </si>
  <si>
    <t>　⑴から⑵まで（略）</t>
    <rPh sb="8" eb="9">
      <t>リャク</t>
    </rPh>
    <phoneticPr fontId="20"/>
  </si>
  <si>
    <t>　⑶　第４５条から第４６条の３までの規定により、成果物の引渡し前にこの契約が解除されたとき。</t>
    <phoneticPr fontId="20"/>
  </si>
  <si>
    <t>　⑷　（略）</t>
    <rPh sb="4" eb="5">
      <t>リャク</t>
    </rPh>
    <phoneticPr fontId="20"/>
  </si>
  <si>
    <t>２　次の各号のいずれかに該当するときは、前項の損害賠償に代えて、受注者は、業務委託料の１０分の１に相当す</t>
    <phoneticPr fontId="20"/>
  </si>
  <si>
    <t>　る額を違約金として発注者の指定する期間内に支払わなければならない。</t>
    <phoneticPr fontId="20"/>
  </si>
  <si>
    <t>　⑴　第４５条から第４６条の３までの規定により、成果物の引渡し前にこの契約が解除されたとき。</t>
    <phoneticPr fontId="20"/>
  </si>
  <si>
    <t>　⑵　（略）</t>
    <phoneticPr fontId="20"/>
  </si>
  <si>
    <t>３から６まで　（略）</t>
    <rPh sb="8" eb="9">
      <t>リャク</t>
    </rPh>
    <phoneticPr fontId="20"/>
  </si>
  <si>
    <t>田川広域水道企業団</t>
    <rPh sb="0" eb="9">
      <t>タガワコウイキスイドウキギョウダン</t>
    </rPh>
    <phoneticPr fontId="20"/>
  </si>
  <si>
    <t>企業長</t>
    <rPh sb="0" eb="3">
      <t>キギョウチョウ</t>
    </rPh>
    <phoneticPr fontId="20"/>
  </si>
  <si>
    <t>印</t>
    <rPh sb="0" eb="1">
      <t>イン</t>
    </rPh>
    <phoneticPr fontId="20"/>
  </si>
  <si>
    <t>企業長</t>
    <rPh sb="0" eb="2">
      <t>キギョウ</t>
    </rPh>
    <rPh sb="2" eb="3">
      <t>チョウ</t>
    </rPh>
    <phoneticPr fontId="20"/>
  </si>
  <si>
    <t>田川広域水道企業団</t>
    <rPh sb="0" eb="9">
      <t>タガワコウイキスイドウキギョウダン</t>
    </rPh>
    <phoneticPr fontId="20"/>
  </si>
  <si>
    <t>田川広域水道企業団</t>
    <rPh sb="0" eb="9">
      <t>タガワコウイキスイドウキギョウダン</t>
    </rPh>
    <phoneticPr fontId="20"/>
  </si>
  <si>
    <t>印</t>
    <rPh sb="0" eb="1">
      <t>イン</t>
    </rPh>
    <phoneticPr fontId="20"/>
  </si>
  <si>
    <t>さい。</t>
    <phoneticPr fontId="20"/>
  </si>
  <si>
    <t>企業長</t>
    <rPh sb="0" eb="2">
      <t>キギョウ</t>
    </rPh>
    <rPh sb="2" eb="3">
      <t>チョウ</t>
    </rPh>
    <phoneticPr fontId="20"/>
  </si>
  <si>
    <t>１　課税・免税事業者届出書　</t>
    <rPh sb="5" eb="7">
      <t>メンゼイ</t>
    </rPh>
    <phoneticPr fontId="20"/>
  </si>
  <si>
    <t>（業務委託料：前金払）</t>
    <rPh sb="7" eb="10">
      <t>マエキンバラ</t>
    </rPh>
    <phoneticPr fontId="20"/>
  </si>
  <si>
    <t>印</t>
    <rPh sb="0" eb="1">
      <t>イン</t>
    </rPh>
    <phoneticPr fontId="20"/>
  </si>
  <si>
    <t>・受注者の部分に住所、会社名、代表者氏名を記入（ゴム印でも結構です。）、指名登録時に</t>
    <phoneticPr fontId="20"/>
  </si>
  <si>
    <t>申請した使用印を捺印してください。</t>
    <phoneticPr fontId="20"/>
  </si>
  <si>
    <t>（ゴム印でも結構です。）、指名登録時に申請した使用印を捺印してください。</t>
    <rPh sb="13" eb="15">
      <t>シメイ</t>
    </rPh>
    <rPh sb="15" eb="17">
      <t>トウロク</t>
    </rPh>
    <rPh sb="17" eb="18">
      <t>ジ</t>
    </rPh>
    <rPh sb="19" eb="21">
      <t>シンセイ</t>
    </rPh>
    <phoneticPr fontId="20"/>
  </si>
  <si>
    <t>※　各提出書類の記載を誤った場合、修正液等は使用しないでください。訂正印を押すか、総務課契約</t>
    <rPh sb="41" eb="43">
      <t>ソウム</t>
    </rPh>
    <rPh sb="43" eb="44">
      <t>カ</t>
    </rPh>
    <rPh sb="44" eb="46">
      <t>ケイヤク</t>
    </rPh>
    <phoneticPr fontId="20"/>
  </si>
  <si>
    <t>　管理係までご連絡ください。</t>
    <rPh sb="1" eb="3">
      <t>カンリ</t>
    </rPh>
    <rPh sb="3" eb="4">
      <t>ガカリ</t>
    </rPh>
    <phoneticPr fontId="20"/>
  </si>
  <si>
    <t>田川広域水道企業団　企業長　様</t>
    <rPh sb="2" eb="4">
      <t>コウイキ</t>
    </rPh>
    <rPh sb="4" eb="6">
      <t>スイドウ</t>
    </rPh>
    <rPh sb="6" eb="8">
      <t>キギョウ</t>
    </rPh>
    <rPh sb="8" eb="9">
      <t>ダン</t>
    </rPh>
    <rPh sb="10" eb="12">
      <t>キギョウ</t>
    </rPh>
    <rPh sb="12" eb="13">
      <t>チョウ</t>
    </rPh>
    <rPh sb="14" eb="15">
      <t>サマ</t>
    </rPh>
    <phoneticPr fontId="20"/>
  </si>
  <si>
    <t>　暴力団排除条項第１項各号の解釈について</t>
    <phoneticPr fontId="20"/>
  </si>
  <si>
    <t>　⑴　第３号及び第４号関係</t>
    <phoneticPr fontId="20"/>
  </si>
  <si>
    <t>　　　構成員等である事実を知らずに、構成員等を雇用している場合又は暴力的組織若しくは構成</t>
    <phoneticPr fontId="20"/>
  </si>
  <si>
    <t>　　員等である事実を知らずに、その者と下請契約若しくは資材、原材料の購入契約等を締結した</t>
    <phoneticPr fontId="20"/>
  </si>
  <si>
    <t>　　場合であっても、当該事実の判明後速やかに、解雇に係る手続や契約の解除など適切な是正措</t>
    <phoneticPr fontId="20"/>
  </si>
  <si>
    <t>　　置を行わないときは、当該事実を知りながら行っているものとみなす。</t>
    <phoneticPr fontId="20"/>
  </si>
  <si>
    <t>　⑵　第８号関係</t>
    <phoneticPr fontId="20"/>
  </si>
  <si>
    <t>　　　「密接な交際」とは、例えば友人又は知人として、会食、遊技、旅行、スポーツ等を共にす</t>
    <phoneticPr fontId="20"/>
  </si>
  <si>
    <t>　　るなどの交遊をしていることである。「社会的に非難される関係」とは、例えば構成員等を自</t>
    <phoneticPr fontId="20"/>
  </si>
  <si>
    <t>　　 らが主催するパーティその他の会合に招待するような関係又は構成員等が主催するパーティその</t>
    <phoneticPr fontId="20"/>
  </si>
  <si>
    <t>　　他の会合に出席するような関係である。</t>
    <phoneticPr fontId="20"/>
  </si>
  <si>
    <t>様式第１１号（第４０条関係）</t>
    <rPh sb="0" eb="2">
      <t>ヨウシキ</t>
    </rPh>
    <rPh sb="2" eb="3">
      <t>ダイ</t>
    </rPh>
    <rPh sb="5" eb="6">
      <t>ゴウ</t>
    </rPh>
    <rPh sb="7" eb="8">
      <t>ダイ</t>
    </rPh>
    <rPh sb="10" eb="11">
      <t>ジョウ</t>
    </rPh>
    <rPh sb="11" eb="13">
      <t>カンケイ</t>
    </rPh>
    <phoneticPr fontId="20"/>
  </si>
  <si>
    <t>２　 履　行　期　間</t>
    <rPh sb="3" eb="4">
      <t>クツ</t>
    </rPh>
    <rPh sb="5" eb="6">
      <t>ギョウ</t>
    </rPh>
    <rPh sb="7" eb="8">
      <t>キ</t>
    </rPh>
    <rPh sb="9" eb="10">
      <t>アイダ</t>
    </rPh>
    <phoneticPr fontId="20"/>
  </si>
  <si>
    <t>※　上限2億円（業務の場合は契約金額の30/100以内）</t>
    <rPh sb="2" eb="4">
      <t>ジョウゲン</t>
    </rPh>
    <rPh sb="5" eb="6">
      <t>オク</t>
    </rPh>
    <rPh sb="6" eb="7">
      <t>エン</t>
    </rPh>
    <rPh sb="8" eb="10">
      <t>ギョウム</t>
    </rPh>
    <rPh sb="11" eb="13">
      <t>バアイ</t>
    </rPh>
    <rPh sb="14" eb="16">
      <t>ケイヤク</t>
    </rPh>
    <rPh sb="16" eb="18">
      <t>キンガク</t>
    </rPh>
    <rPh sb="25" eb="27">
      <t>イナイ</t>
    </rPh>
    <phoneticPr fontId="20"/>
  </si>
  <si>
    <t>様式第１３号（第４９条関係）</t>
    <rPh sb="0" eb="2">
      <t>ヨウシキ</t>
    </rPh>
    <rPh sb="2" eb="3">
      <t>ダイ</t>
    </rPh>
    <rPh sb="5" eb="6">
      <t>ゴウ</t>
    </rPh>
    <rPh sb="7" eb="8">
      <t>ダイ</t>
    </rPh>
    <rPh sb="10" eb="11">
      <t>ジョウ</t>
    </rPh>
    <rPh sb="11" eb="13">
      <t>カンケイ</t>
    </rPh>
    <phoneticPr fontId="20"/>
  </si>
  <si>
    <t>様式第１８号（第５６条関係）</t>
    <rPh sb="0" eb="2">
      <t>ヨウシキ</t>
    </rPh>
    <rPh sb="2" eb="3">
      <t>ダイ</t>
    </rPh>
    <rPh sb="5" eb="6">
      <t>ゴウ</t>
    </rPh>
    <rPh sb="7" eb="8">
      <t>ダイ</t>
    </rPh>
    <rPh sb="10" eb="11">
      <t>ジョウ</t>
    </rPh>
    <rPh sb="11" eb="13">
      <t>カンケイ</t>
    </rPh>
    <phoneticPr fontId="20"/>
  </si>
  <si>
    <t>　印</t>
    <rPh sb="1" eb="2">
      <t>イン</t>
    </rPh>
    <phoneticPr fontId="20"/>
  </si>
  <si>
    <t>様式第１２号（第４７条関係）</t>
    <rPh sb="0" eb="2">
      <t>ヨウシキ</t>
    </rPh>
    <rPh sb="2" eb="3">
      <t>ダイ</t>
    </rPh>
    <rPh sb="5" eb="6">
      <t>ゴウ</t>
    </rPh>
    <rPh sb="7" eb="8">
      <t>ダイ</t>
    </rPh>
    <rPh sb="10" eb="11">
      <t>ジョウ</t>
    </rPh>
    <rPh sb="11" eb="13">
      <t>カンケイ</t>
    </rPh>
    <phoneticPr fontId="20"/>
  </si>
  <si>
    <t>登録番号</t>
    <rPh sb="0" eb="2">
      <t>トウロク</t>
    </rPh>
    <rPh sb="2" eb="4">
      <t>バンゴウ</t>
    </rPh>
    <phoneticPr fontId="20"/>
  </si>
  <si>
    <t>10％対象</t>
    <rPh sb="3" eb="5">
      <t>タイショウ</t>
    </rPh>
    <phoneticPr fontId="20"/>
  </si>
  <si>
    <t>消費税</t>
    <rPh sb="0" eb="3">
      <t>ショウヒゼイ</t>
    </rPh>
    <phoneticPr fontId="20"/>
  </si>
  <si>
    <t>１　業務等委託契約書条項第４６条の３（以下「暴力団排除条項」という。）第１項各号のいずれ</t>
    <rPh sb="2" eb="4">
      <t>ギョウム</t>
    </rPh>
    <rPh sb="4" eb="5">
      <t>トウ</t>
    </rPh>
    <rPh sb="5" eb="7">
      <t>イタク</t>
    </rPh>
    <rPh sb="7" eb="9">
      <t>ケイヤク</t>
    </rPh>
    <rPh sb="9" eb="10">
      <t>ショ</t>
    </rPh>
    <rPh sb="10" eb="12">
      <t>ジョウコウ</t>
    </rPh>
    <rPh sb="12" eb="13">
      <t>ダイ</t>
    </rPh>
    <phoneticPr fontId="20"/>
  </si>
  <si>
    <t>　←　契約金額（税抜）の記入</t>
  </si>
  <si>
    <t>　←　住所の記入</t>
  </si>
  <si>
    <t>　←　社名の記入</t>
  </si>
  <si>
    <t>　←　代表者氏名の記入</t>
  </si>
  <si>
    <t>　←　業務名称記入</t>
    <rPh sb="3" eb="5">
      <t>ギョウム</t>
    </rPh>
    <phoneticPr fontId="20"/>
  </si>
  <si>
    <t>　←　業務場所記入</t>
    <rPh sb="3" eb="5">
      <t>ギョウム</t>
    </rPh>
    <phoneticPr fontId="20"/>
  </si>
  <si>
    <t>　←　履行期間の記入</t>
    <rPh sb="3" eb="5">
      <t>リコウ</t>
    </rPh>
    <rPh sb="5" eb="7">
      <t>キカン</t>
    </rPh>
    <phoneticPr fontId="20"/>
  </si>
  <si>
    <t>田川市大字伊田１１１１番地</t>
  </si>
  <si>
    <t>株式会社○○建設</t>
    <phoneticPr fontId="20"/>
  </si>
  <si>
    <t>代表取締役</t>
    <phoneticPr fontId="20"/>
  </si>
  <si>
    <t>○○　△△</t>
    <phoneticPr fontId="20"/>
  </si>
  <si>
    <t>（例）田川市●●町</t>
    <phoneticPr fontId="20"/>
  </si>
  <si>
    <t>（例）○○地区送水管布設工事に係る詳細設計業務</t>
    <rPh sb="1" eb="2">
      <t>レイ</t>
    </rPh>
    <rPh sb="5" eb="7">
      <t>チク</t>
    </rPh>
    <rPh sb="7" eb="10">
      <t>ソウスイカン</t>
    </rPh>
    <rPh sb="10" eb="12">
      <t>フセツ</t>
    </rPh>
    <rPh sb="12" eb="14">
      <t>コウジ</t>
    </rPh>
    <rPh sb="15" eb="16">
      <t>カカ</t>
    </rPh>
    <rPh sb="17" eb="19">
      <t>ショウサイ</t>
    </rPh>
    <rPh sb="19" eb="21">
      <t>セッケイ</t>
    </rPh>
    <rPh sb="21" eb="23">
      <t>ギョウム</t>
    </rPh>
    <phoneticPr fontId="20"/>
  </si>
  <si>
    <t>※　免税事業者届出書は２ページ目にあります。</t>
    <phoneticPr fontId="20"/>
  </si>
  <si>
    <t>※　入力シートの情報が自動的に反映されます。</t>
    <rPh sb="2" eb="4">
      <t>ニュウリョク</t>
    </rPh>
    <rPh sb="8" eb="10">
      <t>ジョウホウ</t>
    </rPh>
    <rPh sb="11" eb="14">
      <t>ジドウテキ</t>
    </rPh>
    <rPh sb="15" eb="17">
      <t>ハンエイ</t>
    </rPh>
    <phoneticPr fontId="20"/>
  </si>
  <si>
    <t>※両面コピーしてください。</t>
    <rPh sb="1" eb="3">
      <t>リョウメン</t>
    </rPh>
    <phoneticPr fontId="20"/>
  </si>
  <si>
    <t>　※　入力シートの情報が自動的に反映されます。</t>
    <rPh sb="3" eb="5">
      <t>ニュウリョク</t>
    </rPh>
    <rPh sb="9" eb="11">
      <t>ジョウホウ</t>
    </rPh>
    <rPh sb="12" eb="15">
      <t>ジドウテキ</t>
    </rPh>
    <rPh sb="16" eb="18">
      <t>ハンエイ</t>
    </rPh>
    <phoneticPr fontId="20"/>
  </si>
  <si>
    <t>　※　履行期間及び契約金額を変更した場合は</t>
    <rPh sb="3" eb="5">
      <t>リコウ</t>
    </rPh>
    <rPh sb="5" eb="7">
      <t>キカン</t>
    </rPh>
    <rPh sb="7" eb="8">
      <t>オヨ</t>
    </rPh>
    <rPh sb="9" eb="11">
      <t>ケイヤク</t>
    </rPh>
    <rPh sb="11" eb="13">
      <t>キンガク</t>
    </rPh>
    <rPh sb="14" eb="16">
      <t>ヘンコウ</t>
    </rPh>
    <rPh sb="18" eb="20">
      <t>バアイ</t>
    </rPh>
    <phoneticPr fontId="20"/>
  </si>
  <si>
    <t>　　　修正して使用してください。</t>
    <rPh sb="7" eb="9">
      <t>シヨウ</t>
    </rPh>
    <phoneticPr fontId="20"/>
  </si>
  <si>
    <t>　　　委託期間・契約金額等を変更する必要がある場合は直接入力してください。</t>
    <rPh sb="3" eb="5">
      <t>イタク</t>
    </rPh>
    <rPh sb="5" eb="7">
      <t>キカン</t>
    </rPh>
    <rPh sb="8" eb="10">
      <t>ケイヤク</t>
    </rPh>
    <rPh sb="10" eb="12">
      <t>キンガク</t>
    </rPh>
    <rPh sb="12" eb="13">
      <t>トウ</t>
    </rPh>
    <rPh sb="14" eb="16">
      <t>ヘンコウ</t>
    </rPh>
    <rPh sb="18" eb="20">
      <t>ヒツヨウ</t>
    </rPh>
    <rPh sb="23" eb="25">
      <t>バアイ</t>
    </rPh>
    <rPh sb="26" eb="28">
      <t>チョクセツ</t>
    </rPh>
    <rPh sb="28" eb="30">
      <t>ニュウリョク</t>
    </rPh>
    <phoneticPr fontId="20"/>
  </si>
  <si>
    <t>　←　発注課名を記入してください。</t>
    <rPh sb="3" eb="5">
      <t>ハッチュウ</t>
    </rPh>
    <rPh sb="5" eb="6">
      <t>カ</t>
    </rPh>
    <rPh sb="6" eb="7">
      <t>メイ</t>
    </rPh>
    <rPh sb="8" eb="9">
      <t>キ</t>
    </rPh>
    <rPh sb="9" eb="10">
      <t>ニュウ</t>
    </rPh>
    <phoneticPr fontId="20"/>
  </si>
  <si>
    <t>※　当初契約の内容が表示されます。</t>
    <rPh sb="2" eb="3">
      <t>トウ</t>
    </rPh>
    <rPh sb="3" eb="4">
      <t>ショ</t>
    </rPh>
    <rPh sb="4" eb="6">
      <t>ケイヤク</t>
    </rPh>
    <rPh sb="7" eb="9">
      <t>ナイヨウ</t>
    </rPh>
    <rPh sb="10" eb="12">
      <t>ヒョウジ</t>
    </rPh>
    <phoneticPr fontId="20"/>
  </si>
  <si>
    <t>田川広域水道企業団</t>
    <rPh sb="0" eb="9">
      <t>タガワコウイキスイドウキギョウダン</t>
    </rPh>
    <phoneticPr fontId="20"/>
  </si>
  <si>
    <t>課　長</t>
    <rPh sb="0" eb="1">
      <t>カ</t>
    </rPh>
    <rPh sb="2" eb="3">
      <t>チョウ</t>
    </rPh>
    <phoneticPr fontId="20"/>
  </si>
  <si>
    <t>課</t>
    <rPh sb="0" eb="1">
      <t>カ</t>
    </rPh>
    <phoneticPr fontId="20"/>
  </si>
  <si>
    <t>←　発注課名を記入してください。</t>
    <rPh sb="2" eb="4">
      <t>ハッチュウ</t>
    </rPh>
    <rPh sb="4" eb="5">
      <t>カ</t>
    </rPh>
    <rPh sb="5" eb="6">
      <t>ナ</t>
    </rPh>
    <rPh sb="7" eb="9">
      <t>キニュウ</t>
    </rPh>
    <phoneticPr fontId="20"/>
  </si>
  <si>
    <t>※　印刷時はモノクロ印刷してください。</t>
    <rPh sb="2" eb="4">
      <t>インサツ</t>
    </rPh>
    <rPh sb="4" eb="5">
      <t>ジ</t>
    </rPh>
    <rPh sb="10" eb="12">
      <t>インサツ</t>
    </rPh>
    <phoneticPr fontId="20"/>
  </si>
  <si>
    <t>　　履行期間及び契約金額を変更した場合は、修正してください。</t>
    <rPh sb="2" eb="4">
      <t>リコウ</t>
    </rPh>
    <rPh sb="4" eb="6">
      <t>キカン</t>
    </rPh>
    <rPh sb="6" eb="7">
      <t>オヨ</t>
    </rPh>
    <rPh sb="8" eb="10">
      <t>ケイヤク</t>
    </rPh>
    <rPh sb="10" eb="12">
      <t>キンガク</t>
    </rPh>
    <rPh sb="13" eb="15">
      <t>ヘンコウ</t>
    </rPh>
    <rPh sb="17" eb="19">
      <t>バアイ</t>
    </rPh>
    <rPh sb="21" eb="23">
      <t>シュウセイ</t>
    </rPh>
    <phoneticPr fontId="20"/>
  </si>
  <si>
    <t>※　契約金額に変更があった場合は、変更後の金額を入力してください。</t>
    <rPh sb="2" eb="4">
      <t>ケイヤク</t>
    </rPh>
    <rPh sb="4" eb="6">
      <t>キンガク</t>
    </rPh>
    <rPh sb="7" eb="9">
      <t>ヘンコウ</t>
    </rPh>
    <rPh sb="13" eb="15">
      <t>バアイ</t>
    </rPh>
    <rPh sb="17" eb="19">
      <t>ヘンコウ</t>
    </rPh>
    <rPh sb="19" eb="20">
      <t>ゴ</t>
    </rPh>
    <rPh sb="21" eb="23">
      <t>キンガク</t>
    </rPh>
    <rPh sb="24" eb="26">
      <t>ニュウリョク</t>
    </rPh>
    <phoneticPr fontId="20"/>
  </si>
  <si>
    <t>※　履行期間を変更した場合は、変更後の期間を入力してください。</t>
    <rPh sb="2" eb="4">
      <t>リコウ</t>
    </rPh>
    <rPh sb="4" eb="6">
      <t>キカン</t>
    </rPh>
    <rPh sb="7" eb="9">
      <t>ヘンコウ</t>
    </rPh>
    <rPh sb="11" eb="13">
      <t>バアイ</t>
    </rPh>
    <rPh sb="15" eb="17">
      <t>ヘンコウ</t>
    </rPh>
    <rPh sb="17" eb="18">
      <t>ゴ</t>
    </rPh>
    <rPh sb="19" eb="21">
      <t>キカン</t>
    </rPh>
    <rPh sb="22" eb="24">
      <t>ニュウリョク</t>
    </rPh>
    <phoneticPr fontId="20"/>
  </si>
  <si>
    <t>令和　　　年　　　月　　　日</t>
    <rPh sb="0" eb="2">
      <t>レイワ</t>
    </rPh>
    <rPh sb="5" eb="6">
      <t>ネン</t>
    </rPh>
    <rPh sb="9" eb="10">
      <t>ガツ</t>
    </rPh>
    <rPh sb="13" eb="14">
      <t>ニチ</t>
    </rPh>
    <phoneticPr fontId="20"/>
  </si>
  <si>
    <t>※　履行期間を変更した場合は、変更後の期間を入力してください。</t>
    <rPh sb="2" eb="6">
      <t>リコウキカン</t>
    </rPh>
    <rPh sb="7" eb="9">
      <t>ヘンコウ</t>
    </rPh>
    <rPh sb="11" eb="13">
      <t>バアイ</t>
    </rPh>
    <rPh sb="15" eb="17">
      <t>ヘンコウ</t>
    </rPh>
    <rPh sb="17" eb="18">
      <t>ゴ</t>
    </rPh>
    <rPh sb="19" eb="21">
      <t>キカン</t>
    </rPh>
    <rPh sb="22" eb="24">
      <t>ニュウリョク</t>
    </rPh>
    <phoneticPr fontId="20"/>
  </si>
  <si>
    <t>※　金額の頭に「￥」を記載すること。</t>
    <rPh sb="2" eb="4">
      <t>キンガク</t>
    </rPh>
    <rPh sb="5" eb="6">
      <t>アタマ</t>
    </rPh>
    <rPh sb="11" eb="13">
      <t>キサイ</t>
    </rPh>
    <phoneticPr fontId="20"/>
  </si>
  <si>
    <t>様</t>
    <rPh sb="0" eb="1">
      <t>サマ</t>
    </rPh>
    <phoneticPr fontId="20"/>
  </si>
  <si>
    <t>　企業長</t>
    <rPh sb="1" eb="4">
      <t>キギョウチョウ</t>
    </rPh>
    <phoneticPr fontId="20"/>
  </si>
  <si>
    <t>原口　正弘</t>
    <rPh sb="0" eb="2">
      <t>ハラグチ</t>
    </rPh>
    <rPh sb="3" eb="5">
      <t>マサヒロ</t>
    </rPh>
    <phoneticPr fontId="20"/>
  </si>
  <si>
    <t>様</t>
    <rPh sb="0" eb="1">
      <t>サマ</t>
    </rPh>
    <phoneticPr fontId="20"/>
  </si>
  <si>
    <t>　田川広域水道企業団</t>
    <rPh sb="1" eb="10">
      <t>タガワコウイキスイドウキギョウダン</t>
    </rPh>
    <phoneticPr fontId="20"/>
  </si>
  <si>
    <t>　　　年　　　月　　　日</t>
    <rPh sb="3" eb="4">
      <t>ネン</t>
    </rPh>
    <rPh sb="7" eb="8">
      <t>ツキ</t>
    </rPh>
    <rPh sb="11" eb="12">
      <t>ヒ</t>
    </rPh>
    <phoneticPr fontId="20"/>
  </si>
  <si>
    <t>令和</t>
    <rPh sb="0" eb="2">
      <t>レイワ</t>
    </rPh>
    <phoneticPr fontId="20"/>
  </si>
  <si>
    <t>※　できるだけ手書きはしない</t>
    <rPh sb="7" eb="9">
      <t>テガ</t>
    </rPh>
    <phoneticPr fontId="20"/>
  </si>
  <si>
    <t>←　印鑑は代表者の印　(丸印)</t>
    <phoneticPr fontId="20"/>
  </si>
  <si>
    <t>←　金額の先頭には「￥」を記載</t>
    <rPh sb="2" eb="4">
      <t>キンガク</t>
    </rPh>
    <rPh sb="5" eb="7">
      <t>セントウ</t>
    </rPh>
    <rPh sb="13" eb="15">
      <t>キサイ</t>
    </rPh>
    <phoneticPr fontId="20"/>
  </si>
  <si>
    <t>←　取引内容</t>
    <rPh sb="2" eb="4">
      <t>トリヒキ</t>
    </rPh>
    <rPh sb="4" eb="6">
      <t>ナイヨウ</t>
    </rPh>
    <phoneticPr fontId="20"/>
  </si>
  <si>
    <t>←　取引年月日</t>
    <rPh sb="2" eb="4">
      <t>トリヒキ</t>
    </rPh>
    <rPh sb="4" eb="7">
      <t>ネンガッピ</t>
    </rPh>
    <phoneticPr fontId="20"/>
  </si>
  <si>
    <t>←　前金専用口座</t>
    <rPh sb="2" eb="4">
      <t>マエキン</t>
    </rPh>
    <rPh sb="4" eb="6">
      <t>センヨウ</t>
    </rPh>
    <rPh sb="6" eb="8">
      <t>コウザ</t>
    </rPh>
    <phoneticPr fontId="20"/>
  </si>
  <si>
    <t>　田川広域水道企業団</t>
    <rPh sb="1" eb="3">
      <t>タガワ</t>
    </rPh>
    <rPh sb="3" eb="10">
      <t>コウイキスイドウキギョウダン</t>
    </rPh>
    <phoneticPr fontId="20"/>
  </si>
  <si>
    <t>　　　年　　　月　　　日</t>
    <phoneticPr fontId="20"/>
  </si>
  <si>
    <t>←　請求日は検収日以降</t>
    <rPh sb="2" eb="4">
      <t>セイキュウ</t>
    </rPh>
    <rPh sb="4" eb="5">
      <t>ビ</t>
    </rPh>
    <rPh sb="6" eb="9">
      <t>ケンシュウビ</t>
    </rPh>
    <rPh sb="9" eb="11">
      <t>イコウ</t>
    </rPh>
    <phoneticPr fontId="20"/>
  </si>
  <si>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0"/>
  </si>
  <si>
    <t>←　発注課名を記入してください。</t>
    <rPh sb="2" eb="4">
      <t>ハッチュウ</t>
    </rPh>
    <rPh sb="4" eb="5">
      <t>カ</t>
    </rPh>
    <rPh sb="5" eb="6">
      <t>メイ</t>
    </rPh>
    <rPh sb="7" eb="8">
      <t>キ</t>
    </rPh>
    <rPh sb="8" eb="9">
      <t>ニュウ</t>
    </rPh>
    <phoneticPr fontId="20"/>
  </si>
  <si>
    <t>※　できるだけ手書きはしない。</t>
    <rPh sb="7" eb="9">
      <t>テガ</t>
    </rPh>
    <phoneticPr fontId="20"/>
  </si>
  <si>
    <t>←　取引年月日</t>
    <phoneticPr fontId="20"/>
  </si>
  <si>
    <t>　※　履行期間及び契約金額を変更している場合は修正してください。</t>
    <phoneticPr fontId="20"/>
  </si>
  <si>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0"/>
  </si>
  <si>
    <t>　　消費税額</t>
    <rPh sb="2" eb="5">
      <t>ショウヒゼイ</t>
    </rPh>
    <rPh sb="5" eb="6">
      <t>ガク</t>
    </rPh>
    <phoneticPr fontId="20"/>
  </si>
  <si>
    <t>支払期限</t>
    <rPh sb="0" eb="2">
      <t>シハライ</t>
    </rPh>
    <rPh sb="2" eb="4">
      <t>キゲン</t>
    </rPh>
    <phoneticPr fontId="20"/>
  </si>
  <si>
    <t>←　契約書、請書等の取り決めがない場合記入</t>
    <rPh sb="2" eb="5">
      <t>ケイヤクショ</t>
    </rPh>
    <rPh sb="6" eb="8">
      <t>ウケショ</t>
    </rPh>
    <rPh sb="8" eb="9">
      <t>トウ</t>
    </rPh>
    <rPh sb="10" eb="11">
      <t>ト</t>
    </rPh>
    <rPh sb="12" eb="13">
      <t>キ</t>
    </rPh>
    <rPh sb="17" eb="19">
      <t>バアイ</t>
    </rPh>
    <rPh sb="19" eb="21">
      <t>キニュウ</t>
    </rPh>
    <phoneticPr fontId="20"/>
  </si>
  <si>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0"/>
  </si>
  <si>
    <t>←　契約の名称</t>
    <rPh sb="2" eb="4">
      <t>ケイヤク</t>
    </rPh>
    <rPh sb="5" eb="7">
      <t>メイショウ</t>
    </rPh>
    <phoneticPr fontId="20"/>
  </si>
  <si>
    <t>￥</t>
    <phoneticPr fontId="20"/>
  </si>
  <si>
    <t>※　令和7年12月2日以降、従来の健康保険証はマイナ保険証に移行されるため、雇用関係を証する</t>
    <phoneticPr fontId="20"/>
  </si>
  <si>
    <r>
      <rPr>
        <sz val="10.5"/>
        <color rgb="FFFF0000"/>
        <rFont val="ＭＳ Ｐ明朝"/>
        <family val="1"/>
        <charset val="128"/>
      </rPr>
      <t>　書面として使用できません。また、</t>
    </r>
    <r>
      <rPr>
        <b/>
        <u/>
        <sz val="10.5"/>
        <color rgb="FFFF0000"/>
        <rFont val="ＭＳ Ｐ明朝"/>
        <family val="1"/>
        <charset val="128"/>
      </rPr>
      <t>マイナ保険証は、雇用関係を証する書面にはあたりません。</t>
    </r>
    <phoneticPr fontId="20"/>
  </si>
  <si>
    <r>
      <rPr>
        <sz val="10.5"/>
        <color rgb="FFFF0000"/>
        <rFont val="ＭＳ Ｐ明朝"/>
        <family val="1"/>
        <charset val="128"/>
      </rPr>
      <t>※　</t>
    </r>
    <r>
      <rPr>
        <u/>
        <sz val="10.5"/>
        <color rgb="FFFF0000"/>
        <rFont val="ＭＳ Ｐ明朝"/>
        <family val="1"/>
        <charset val="128"/>
      </rPr>
      <t>雇用関係を証する書面には、雇用保険被保険者証（雇用保険被保険者資格取得等確認通知書）、</t>
    </r>
    <phoneticPr fontId="20"/>
  </si>
  <si>
    <t>※雇用保険被保険者証等のマスキング例</t>
    <rPh sb="10" eb="11">
      <t>トウ</t>
    </rPh>
    <rPh sb="17" eb="18">
      <t>レイ</t>
    </rPh>
    <phoneticPr fontId="20"/>
  </si>
  <si>
    <r>
      <t>・主任技術者の資格及び貴社との</t>
    </r>
    <r>
      <rPr>
        <b/>
        <u/>
        <sz val="10.5"/>
        <color rgb="FFFF0000"/>
        <rFont val="ＭＳ Ｐ明朝"/>
        <family val="1"/>
        <charset val="128"/>
      </rPr>
      <t>雇用関係を証する書面</t>
    </r>
    <r>
      <rPr>
        <u/>
        <sz val="10.5"/>
        <rFont val="ＭＳ Ｐ明朝"/>
        <family val="1"/>
        <charset val="128"/>
      </rPr>
      <t>（雇用保険被保険者証等）の写しをあわせて</t>
    </r>
    <rPh sb="26" eb="28">
      <t>コヨウ</t>
    </rPh>
    <phoneticPr fontId="20"/>
  </si>
  <si>
    <t>※　雇用保険被保険者証等の写しをとる際には、被保険者記号・番号及び保険者番号、本人</t>
    <phoneticPr fontId="20"/>
  </si>
  <si>
    <t>　の住所など雇用関係の確認に不要な事項にはマスキングを施してコピーするか、写しの</t>
    <phoneticPr fontId="20"/>
  </si>
  <si>
    <t>　該当部分を塗抹してください。</t>
    <phoneticPr fontId="20"/>
  </si>
  <si>
    <r>
      <rPr>
        <sz val="10.5"/>
        <color rgb="FFFF0000"/>
        <rFont val="ＭＳ Ｐ明朝"/>
        <family val="1"/>
        <charset val="128"/>
      </rPr>
      <t>　　</t>
    </r>
    <r>
      <rPr>
        <u/>
        <sz val="10.5"/>
        <color rgb="FFFF0000"/>
        <rFont val="ＭＳ Ｐ明朝"/>
        <family val="1"/>
        <charset val="128"/>
      </rPr>
      <t>監理技術者資格者証、健康保険・厚生年金保険被保険者標準報酬決定通知書、賃金台帳等があります。</t>
    </r>
    <rPh sb="23" eb="27">
      <t>ヒホケンシャ</t>
    </rPh>
    <phoneticPr fontId="20"/>
  </si>
  <si>
    <t>管理技術者等の資格及び雇用関係を証する書面（雇用保険被保険者証、健康保険・厚生年金保険被保険者標準報酬決定通知書、</t>
    <rPh sb="0" eb="2">
      <t>カンリ</t>
    </rPh>
    <rPh sb="2" eb="4">
      <t>ギジュツ</t>
    </rPh>
    <rPh sb="4" eb="5">
      <t>シャ</t>
    </rPh>
    <rPh sb="5" eb="6">
      <t>トウ</t>
    </rPh>
    <rPh sb="7" eb="9">
      <t>シカク</t>
    </rPh>
    <rPh sb="9" eb="10">
      <t>オヨ</t>
    </rPh>
    <rPh sb="11" eb="13">
      <t>コヨウ</t>
    </rPh>
    <rPh sb="13" eb="15">
      <t>カンケイ</t>
    </rPh>
    <rPh sb="16" eb="17">
      <t>ショウ</t>
    </rPh>
    <rPh sb="19" eb="21">
      <t>ショメン</t>
    </rPh>
    <rPh sb="22" eb="24">
      <t>コヨウ</t>
    </rPh>
    <rPh sb="24" eb="26">
      <t>ホケン</t>
    </rPh>
    <rPh sb="26" eb="27">
      <t>ヒ</t>
    </rPh>
    <rPh sb="27" eb="29">
      <t>ホケン</t>
    </rPh>
    <rPh sb="29" eb="30">
      <t>シャ</t>
    </rPh>
    <rPh sb="30" eb="31">
      <t>アカシ</t>
    </rPh>
    <rPh sb="32" eb="34">
      <t>ケンコウ</t>
    </rPh>
    <rPh sb="34" eb="36">
      <t>ホケン</t>
    </rPh>
    <rPh sb="37" eb="43">
      <t>コウセイネンキンホケン</t>
    </rPh>
    <rPh sb="43" eb="47">
      <t>ヒホケンシャ</t>
    </rPh>
    <rPh sb="47" eb="49">
      <t>ヒョウジュン</t>
    </rPh>
    <rPh sb="49" eb="51">
      <t>ホウシュウ</t>
    </rPh>
    <phoneticPr fontId="20"/>
  </si>
  <si>
    <t>又は市町村民税の特別徴収税額の通知書）又はこれらの写しを添付すること。</t>
    <rPh sb="5" eb="6">
      <t>ミン</t>
    </rPh>
    <rPh sb="6" eb="7">
      <t>ゼイ</t>
    </rPh>
    <rPh sb="8" eb="10">
      <t>トクベツ</t>
    </rPh>
    <rPh sb="10" eb="12">
      <t>チョウシュウ</t>
    </rPh>
    <rPh sb="12" eb="14">
      <t>ゼイガク</t>
    </rPh>
    <rPh sb="15" eb="17">
      <t>ツウチ</t>
    </rPh>
    <rPh sb="17" eb="18">
      <t>ショ</t>
    </rPh>
    <rPh sb="19" eb="20">
      <t>マタ</t>
    </rPh>
    <rPh sb="25" eb="26">
      <t>ウツ</t>
    </rPh>
    <rPh sb="28" eb="30">
      <t>テンプ</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</si>
</sst>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quot;¥&quot;\ #,##0\ &quot;円&quot;;&quot;¥&quot;\-#,##0"/>
    <numFmt numFmtId="177" formatCode="#,##0_ "/>
    <numFmt numFmtId="178" formatCode="0_ "/>
    <numFmt numFmtId="179" formatCode="#,##0_);\(#,##0\)"/>
    <numFmt numFmtId="180" formatCode="0_);[Red]\(0\)"/>
    <numFmt numFmtId="181" formatCode="[$-411]ggge&quot;年&quot;m&quot;月&quot;d&quot;日&quot;;@"/>
    <numFmt numFmtId="182" formatCode="[$-411]ge\.m\.d;@"/>
    <numFmt numFmtId="183" formatCode="&quot;¥&quot;\ #,##0_ &quot;円&quot;"/>
    <numFmt numFmtId="184" formatCode="0_);\(0\)"/>
    <numFmt numFmtId="185" formatCode="&quot;¥&quot;\ #,##0\ &quot;円&quot;\ "/>
    <numFmt numFmtId="186" formatCode="&quot;金&quot;\ \ #,##0_ &quot;円&quot;\ \ &quot;也&quot;"/>
    <numFmt numFmtId="187" formatCode="General\ \%"/>
    <numFmt numFmtId="188" formatCode="\ \ General"/>
    <numFmt numFmtId="189" formatCode="\ \ &quot;¥&quot;\ #,##0_ &quot;円&quot;"/>
    <numFmt numFmtId="190" formatCode="\ \ &quot;¥&quot;\ #,##0\ &quot;円&quot;\ "/>
    <numFmt numFmtId="191" formatCode="&quot;延&quot;\ \ General"/>
    <numFmt numFmtId="192" formatCode="@&quot;　  様　&quot;\ "/>
  </numFmts>
  <fonts count="84">
    <font>
      <sz val="11"/>
      <name val="ＭＳ Ｐゴシック"/>
      <family val="3"/>
      <charset val="128"/>
    </font>
    <font>
      <sz val="11"/>
      <name val="ＭＳ Ｐゴシック"/>
      <family val="3"/>
      <charset val="128"/>
    </font>
    <font>
      <sz val="10.5"/>
      <color indexed="8"/>
      <name val="ＭＳ Ｐゴシック"/>
      <family val="3"/>
      <charset val="128"/>
    </font>
    <font>
      <sz val="10.5"/>
      <color indexed="9"/>
      <name val="ＭＳ Ｐゴシック"/>
      <family val="3"/>
      <charset val="128"/>
    </font>
    <font>
      <b/>
      <sz val="18"/>
      <color indexed="56"/>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10.5"/>
      <color indexed="17"/>
      <name val="ＭＳ Ｐゴシック"/>
      <family val="3"/>
      <charset val="128"/>
    </font>
    <font>
      <sz val="6"/>
      <name val="ＭＳ Ｐゴシック"/>
      <family val="3"/>
      <charset val="128"/>
    </font>
    <font>
      <sz val="10"/>
      <color indexed="10"/>
      <name val="ＭＳ Ｐゴシック"/>
      <family val="3"/>
      <charset val="128"/>
    </font>
    <font>
      <sz val="11"/>
      <name val="ＭＳ Ｐ明朝"/>
      <family val="1"/>
      <charset val="128"/>
    </font>
    <font>
      <sz val="12"/>
      <name val="ＭＳ Ｐ明朝"/>
      <family val="1"/>
      <charset val="128"/>
    </font>
    <font>
      <sz val="11"/>
      <color indexed="10"/>
      <name val="ＭＳ Ｐ明朝"/>
      <family val="1"/>
      <charset val="128"/>
    </font>
    <font>
      <sz val="10"/>
      <color indexed="10"/>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10"/>
      <name val="ＭＳ 明朝"/>
      <family val="1"/>
      <charset val="128"/>
    </font>
    <font>
      <sz val="10.5"/>
      <name val="ＭＳ Ｐゴシック"/>
      <family val="3"/>
      <charset val="128"/>
    </font>
    <font>
      <sz val="11"/>
      <color indexed="10"/>
      <name val="ＭＳ Ｐゴシック"/>
      <family val="3"/>
      <charset val="128"/>
    </font>
    <font>
      <sz val="11"/>
      <name val="ＭＳ 明朝"/>
      <family val="1"/>
      <charset val="128"/>
    </font>
    <font>
      <b/>
      <sz val="18"/>
      <name val="ＭＳ Ｐ明朝"/>
      <family val="1"/>
      <charset val="128"/>
    </font>
    <font>
      <sz val="13"/>
      <name val="ＭＳ Ｐ明朝"/>
      <family val="1"/>
      <charset val="128"/>
    </font>
    <font>
      <b/>
      <sz val="11"/>
      <name val="ＭＳ Ｐ明朝"/>
      <family val="1"/>
      <charset val="128"/>
    </font>
    <font>
      <sz val="12"/>
      <name val="ＭＳ Ｐゴシック"/>
      <family val="3"/>
      <charset val="128"/>
    </font>
    <font>
      <sz val="18"/>
      <name val="ＭＳ Ｐゴシック"/>
      <family val="3"/>
      <charset val="128"/>
    </font>
    <font>
      <sz val="14"/>
      <name val="ＭＳ Ｐゴシック"/>
      <family val="3"/>
      <charset val="128"/>
    </font>
    <font>
      <sz val="9"/>
      <name val="ＭＳ 明朝"/>
      <family val="1"/>
      <charset val="128"/>
    </font>
    <font>
      <sz val="18"/>
      <name val="ＭＳ Ｐ明朝"/>
      <family val="1"/>
      <charset val="128"/>
    </font>
    <font>
      <sz val="22.5"/>
      <name val="ＦＡ 明朝"/>
      <family val="1"/>
      <charset val="128"/>
    </font>
    <font>
      <sz val="14"/>
      <name val="ＭＳ Ｐ明朝"/>
      <family val="1"/>
      <charset val="128"/>
    </font>
    <font>
      <b/>
      <sz val="12"/>
      <color indexed="81"/>
      <name val="ＭＳ Ｐゴシック"/>
      <family val="3"/>
      <charset val="128"/>
    </font>
    <font>
      <sz val="10.5"/>
      <name val="ＭＳ Ｐ明朝"/>
      <family val="1"/>
      <charset val="128"/>
    </font>
    <font>
      <b/>
      <sz val="11"/>
      <name val="ＭＳ Ｐゴシック"/>
      <family val="3"/>
      <charset val="128"/>
    </font>
    <font>
      <sz val="22"/>
      <name val="ＭＳ Ｐゴシック"/>
      <family val="3"/>
      <charset val="128"/>
    </font>
    <font>
      <sz val="11"/>
      <color indexed="10"/>
      <name val="ＭＳ 明朝"/>
      <family val="1"/>
      <charset val="128"/>
    </font>
    <font>
      <sz val="7"/>
      <name val="ＭＳ Ｐ明朝"/>
      <family val="1"/>
      <charset val="128"/>
    </font>
    <font>
      <sz val="8"/>
      <name val="ＭＳ Ｐ明朝"/>
      <family val="1"/>
      <charset val="128"/>
    </font>
    <font>
      <sz val="8"/>
      <name val="ＭＳ Ｐゴシック"/>
      <family val="3"/>
      <charset val="128"/>
    </font>
    <font>
      <sz val="13"/>
      <name val="ＭＳ ゴシック"/>
      <family val="3"/>
      <charset val="128"/>
    </font>
    <font>
      <b/>
      <sz val="16"/>
      <name val="ＭＳ 明朝"/>
      <family val="1"/>
      <charset val="128"/>
    </font>
    <font>
      <sz val="10.5"/>
      <name val="ＭＳ 明朝"/>
      <family val="1"/>
      <charset val="128"/>
    </font>
    <font>
      <sz val="10.5"/>
      <name val="Century"/>
      <family val="1"/>
    </font>
    <font>
      <b/>
      <sz val="10.5"/>
      <name val="ＭＳ ゴシック"/>
      <family val="3"/>
      <charset val="128"/>
    </font>
    <font>
      <sz val="8.5"/>
      <name val="ＭＳ Ｐ明朝"/>
      <family val="1"/>
      <charset val="128"/>
    </font>
    <font>
      <b/>
      <sz val="10.5"/>
      <name val="ＭＳ 明朝"/>
      <family val="1"/>
      <charset val="128"/>
    </font>
    <font>
      <sz val="9"/>
      <name val="Century"/>
      <family val="1"/>
    </font>
    <font>
      <b/>
      <sz val="10.5"/>
      <name val="ＭＳ Ｐ明朝"/>
      <family val="1"/>
      <charset val="128"/>
    </font>
    <font>
      <u/>
      <sz val="10.5"/>
      <name val="ＭＳ 明朝"/>
      <family val="1"/>
      <charset val="128"/>
    </font>
    <font>
      <sz val="10.5"/>
      <color indexed="47"/>
      <name val="ＭＳ Ｐ明朝"/>
      <family val="1"/>
      <charset val="128"/>
    </font>
    <font>
      <sz val="11"/>
      <color indexed="8"/>
      <name val="ＭＳ Ｐゴシック"/>
      <family val="3"/>
      <charset val="128"/>
    </font>
    <font>
      <strike/>
      <sz val="11"/>
      <name val="ＭＳ Ｐ明朝"/>
      <family val="1"/>
      <charset val="128"/>
    </font>
    <font>
      <sz val="9"/>
      <color indexed="10"/>
      <name val="ＭＳ Ｐ明朝"/>
      <family val="1"/>
      <charset val="128"/>
    </font>
    <font>
      <sz val="11"/>
      <color indexed="10"/>
      <name val="ＭＳ Ｐ明朝"/>
      <family val="1"/>
      <charset val="128"/>
    </font>
    <font>
      <b/>
      <sz val="11"/>
      <color indexed="10"/>
      <name val="ＭＳ Ｐ明朝"/>
      <family val="1"/>
      <charset val="128"/>
    </font>
    <font>
      <sz val="11"/>
      <color theme="1"/>
      <name val="ＭＳ Ｐゴシック"/>
      <family val="3"/>
      <charset val="128"/>
      <scheme val="minor"/>
    </font>
    <font>
      <sz val="10"/>
      <color rgb="FFFF0000"/>
      <name val="ＭＳ Ｐ明朝"/>
      <family val="1"/>
      <charset val="128"/>
    </font>
    <font>
      <sz val="11"/>
      <color rgb="FFFF0000"/>
      <name val="ＭＳ Ｐ明朝"/>
      <family val="1"/>
      <charset val="128"/>
    </font>
    <font>
      <sz val="11"/>
      <color rgb="FFFF0000"/>
      <name val="ＭＳ Ｐゴシック"/>
      <family val="3"/>
      <charset val="128"/>
    </font>
    <font>
      <sz val="11"/>
      <color rgb="FFFF0000"/>
      <name val="ＭＳ 明朝"/>
      <family val="1"/>
      <charset val="128"/>
    </font>
    <font>
      <sz val="10.5"/>
      <color rgb="FFFF0000"/>
      <name val="ＭＳ Ｐ明朝"/>
      <family val="1"/>
      <charset val="128"/>
    </font>
    <font>
      <u/>
      <sz val="10.5"/>
      <name val="ＭＳ Ｐ明朝"/>
      <family val="1"/>
      <charset val="128"/>
    </font>
    <font>
      <strike/>
      <sz val="11"/>
      <color rgb="FFFF0000"/>
      <name val="ＭＳ Ｐ明朝"/>
      <family val="1"/>
      <charset val="128"/>
    </font>
    <font>
      <sz val="11"/>
      <color theme="1"/>
      <name val="ＭＳ Ｐゴシック"/>
      <family val="3"/>
      <charset val="128"/>
    </font>
    <font>
      <sz val="11"/>
      <color theme="1"/>
      <name val="ＭＳ Ｐゴシック"/>
      <family val="2"/>
      <scheme val="minor"/>
    </font>
    <font>
      <b/>
      <sz val="10"/>
      <color rgb="FFFF0000"/>
      <name val="ＭＳ Ｐ明朝"/>
      <family val="1"/>
      <charset val="128"/>
    </font>
    <font>
      <sz val="10"/>
      <color rgb="FFFF0000"/>
      <name val="ＭＳ 明朝"/>
      <family val="1"/>
      <charset val="128"/>
    </font>
    <font>
      <b/>
      <sz val="14"/>
      <color rgb="FFFF0000"/>
      <name val="ＭＳ Ｐ明朝"/>
      <family val="1"/>
      <charset val="128"/>
    </font>
    <font>
      <u/>
      <sz val="10.5"/>
      <color rgb="FFFF0000"/>
      <name val="ＭＳ Ｐ明朝"/>
      <family val="1"/>
      <charset val="128"/>
    </font>
    <font>
      <b/>
      <u/>
      <sz val="10.5"/>
      <color rgb="FFFF0000"/>
      <name val="ＭＳ Ｐ明朝"/>
      <family val="1"/>
      <charset val="128"/>
    </font>
    <font>
      <b/>
      <sz val="10.5"/>
      <color rgb="FFFF0000"/>
      <name val="ＭＳ 明朝"/>
      <family val="1"/>
      <charset val="128"/>
    </font>
    <font>
      <b/>
      <sz val="10.5"/>
      <color rgb="FFFF0000"/>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indexed="45"/>
        <bgColor indexed="64"/>
      </patternFill>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rgb="FFFFFFCC"/>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ashed">
        <color indexed="64"/>
      </top>
      <bottom style="thin">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top style="thin">
        <color indexed="64"/>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style="thin">
        <color indexed="64"/>
      </top>
      <bottom style="dash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222">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8" fillId="0" borderId="0" applyFont="0" applyFill="0" applyBorder="0" applyAlignment="0" applyProtection="0"/>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28" fillId="0" borderId="0" applyFont="0" applyFill="0" applyBorder="0" applyAlignment="0" applyProtection="0"/>
    <xf numFmtId="0" fontId="18" fillId="7" borderId="4" applyNumberFormat="0" applyAlignment="0" applyProtection="0">
      <alignment vertical="center"/>
    </xf>
    <xf numFmtId="0" fontId="51" fillId="0" borderId="0"/>
    <xf numFmtId="0" fontId="67" fillId="0" borderId="0">
      <alignment vertical="center"/>
    </xf>
    <xf numFmtId="0" fontId="28" fillId="0" borderId="0">
      <alignment vertical="center"/>
    </xf>
    <xf numFmtId="0" fontId="28"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51" fillId="0" borderId="0"/>
    <xf numFmtId="0" fontId="1" fillId="0" borderId="0">
      <alignment vertical="center"/>
    </xf>
    <xf numFmtId="38" fontId="75" fillId="0" borderId="0" applyFont="0" applyFill="0" applyBorder="0" applyAlignment="0" applyProtection="0">
      <alignment vertical="center"/>
    </xf>
    <xf numFmtId="0" fontId="76" fillId="0" borderId="0"/>
    <xf numFmtId="6" fontId="1" fillId="0" borderId="0" applyFont="0" applyFill="0" applyBorder="0" applyAlignment="0" applyProtection="0"/>
    <xf numFmtId="9"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38" fontId="1" fillId="0" borderId="0" applyFon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51" fillId="0" borderId="0"/>
    <xf numFmtId="0" fontId="1" fillId="0" borderId="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6" fontId="1" fillId="0" borderId="0" applyFont="0" applyFill="0" applyBorder="0" applyAlignment="0" applyProtection="0"/>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xf numFmtId="0" fontId="67" fillId="0" borderId="0"/>
    <xf numFmtId="0" fontId="67" fillId="0" borderId="0"/>
    <xf numFmtId="0" fontId="67" fillId="0" borderId="0"/>
    <xf numFmtId="0" fontId="1" fillId="0" borderId="0"/>
    <xf numFmtId="0" fontId="1" fillId="0" borderId="0"/>
    <xf numFmtId="0" fontId="1" fillId="0" borderId="0"/>
    <xf numFmtId="0" fontId="1" fillId="0" borderId="0"/>
    <xf numFmtId="0" fontId="19" fillId="4" borderId="0" applyNumberFormat="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62" fillId="0" borderId="0"/>
  </cellStyleXfs>
  <cellXfs count="709">
    <xf numFmtId="0" fontId="0" fillId="0" borderId="0" xfId="0"/>
    <xf numFmtId="0" fontId="1" fillId="0" borderId="0" xfId="0" applyFont="1" applyAlignment="1">
      <alignment vertical="center"/>
    </xf>
    <xf numFmtId="0" fontId="24" fillId="0" borderId="0" xfId="0" applyFont="1" applyAlignment="1">
      <alignment vertical="center"/>
    </xf>
    <xf numFmtId="0" fontId="22" fillId="0" borderId="12" xfId="0" applyFont="1" applyBorder="1" applyAlignment="1">
      <alignment vertical="center"/>
    </xf>
    <xf numFmtId="0" fontId="25" fillId="0" borderId="0" xfId="0" applyFont="1" applyAlignment="1">
      <alignment vertical="center"/>
    </xf>
    <xf numFmtId="0" fontId="25" fillId="0" borderId="0" xfId="0" applyFont="1"/>
    <xf numFmtId="0" fontId="22" fillId="0" borderId="14" xfId="0" applyFont="1" applyBorder="1" applyAlignment="1">
      <alignment vertical="center"/>
    </xf>
    <xf numFmtId="0" fontId="22" fillId="0" borderId="24" xfId="0" applyFont="1" applyBorder="1" applyAlignment="1">
      <alignment vertical="center"/>
    </xf>
    <xf numFmtId="0" fontId="22" fillId="0" borderId="21" xfId="0" applyFont="1" applyBorder="1"/>
    <xf numFmtId="0" fontId="22" fillId="0" borderId="14" xfId="0" applyFont="1" applyBorder="1"/>
    <xf numFmtId="0" fontId="22" fillId="0" borderId="23" xfId="0" applyFont="1" applyBorder="1"/>
    <xf numFmtId="0" fontId="22" fillId="0" borderId="0" xfId="0" applyFont="1" applyAlignment="1">
      <alignment horizontal="left"/>
    </xf>
    <xf numFmtId="0" fontId="26" fillId="0" borderId="0" xfId="0" applyFont="1" applyAlignment="1">
      <alignment vertical="center"/>
    </xf>
    <xf numFmtId="0" fontId="22" fillId="0" borderId="0" xfId="0" applyFont="1" applyAlignment="1">
      <alignment horizontal="right"/>
    </xf>
    <xf numFmtId="0" fontId="35" fillId="0" borderId="0" xfId="0" applyFont="1" applyAlignment="1">
      <alignment horizontal="center"/>
    </xf>
    <xf numFmtId="0" fontId="22" fillId="0" borderId="25" xfId="0" applyFont="1" applyBorder="1"/>
    <xf numFmtId="0" fontId="24" fillId="0" borderId="0" xfId="0" applyFont="1"/>
    <xf numFmtId="0" fontId="22" fillId="0" borderId="16" xfId="0" applyFont="1" applyBorder="1" applyAlignment="1">
      <alignment horizontal="right" vertical="top"/>
    </xf>
    <xf numFmtId="0" fontId="32" fillId="0" borderId="0" xfId="0" applyFont="1"/>
    <xf numFmtId="58" fontId="22" fillId="0" borderId="11" xfId="0" applyNumberFormat="1" applyFont="1" applyBorder="1" applyAlignment="1">
      <alignment horizontal="center" vertical="center"/>
    </xf>
    <xf numFmtId="0" fontId="33" fillId="0" borderId="0" xfId="0" applyFont="1" applyAlignment="1">
      <alignment horizontal="center" vertical="center"/>
    </xf>
    <xf numFmtId="186" fontId="22" fillId="0" borderId="0" xfId="0" applyNumberFormat="1" applyFont="1" applyAlignment="1">
      <alignment horizontal="left" vertical="center"/>
    </xf>
    <xf numFmtId="0" fontId="40" fillId="0" borderId="0" xfId="0" applyFont="1" applyAlignment="1">
      <alignment horizontal="center" vertical="center"/>
    </xf>
    <xf numFmtId="189" fontId="42" fillId="0" borderId="20" xfId="0" applyNumberFormat="1" applyFont="1" applyBorder="1" applyAlignment="1">
      <alignment horizontal="left" vertical="center"/>
    </xf>
    <xf numFmtId="189" fontId="42" fillId="0" borderId="11" xfId="0" applyNumberFormat="1" applyFont="1" applyBorder="1" applyAlignment="1">
      <alignment horizontal="left" vertical="center"/>
    </xf>
    <xf numFmtId="0" fontId="22" fillId="0" borderId="18" xfId="0" applyFont="1" applyBorder="1" applyAlignment="1">
      <alignment horizontal="right" vertical="top"/>
    </xf>
    <xf numFmtId="58" fontId="22" fillId="0" borderId="0" xfId="0" applyNumberFormat="1" applyFont="1" applyAlignment="1">
      <alignment vertical="center"/>
    </xf>
    <xf numFmtId="0" fontId="26" fillId="0" borderId="0" xfId="47" applyFont="1">
      <alignment vertical="center"/>
    </xf>
    <xf numFmtId="0" fontId="27" fillId="0" borderId="0" xfId="47" applyFont="1">
      <alignment vertical="center"/>
    </xf>
    <xf numFmtId="0" fontId="27" fillId="0" borderId="11" xfId="47" applyFont="1" applyBorder="1">
      <alignment vertical="center"/>
    </xf>
    <xf numFmtId="0" fontId="27" fillId="0" borderId="0" xfId="47" applyFont="1" applyAlignment="1">
      <alignment horizontal="center" vertical="center" wrapText="1"/>
    </xf>
    <xf numFmtId="0" fontId="27" fillId="0" borderId="0" xfId="47" applyFont="1" applyAlignment="1">
      <alignment horizontal="center" vertical="center"/>
    </xf>
    <xf numFmtId="0" fontId="27" fillId="0" borderId="0" xfId="47" applyFont="1" applyAlignment="1">
      <alignment horizontal="right" vertical="center" shrinkToFit="1"/>
    </xf>
    <xf numFmtId="0" fontId="27" fillId="0" borderId="0" xfId="47" applyFont="1" applyAlignment="1">
      <alignment horizontal="right" vertical="center"/>
    </xf>
    <xf numFmtId="0" fontId="22" fillId="0" borderId="11" xfId="0" applyFont="1" applyBorder="1" applyAlignment="1">
      <alignment horizontal="left" vertical="top" shrinkToFit="1"/>
    </xf>
    <xf numFmtId="0" fontId="22" fillId="0" borderId="0" xfId="0" applyFont="1" applyAlignment="1">
      <alignment shrinkToFit="1"/>
    </xf>
    <xf numFmtId="0" fontId="0" fillId="0" borderId="24" xfId="0" applyBorder="1" applyAlignment="1">
      <alignment horizontal="center" vertical="center" textRotation="255"/>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0" fillId="0" borderId="13" xfId="0" applyBorder="1" applyAlignment="1">
      <alignment horizontal="center" vertical="center" wrapText="1"/>
    </xf>
    <xf numFmtId="0" fontId="28" fillId="0" borderId="0" xfId="0" applyFont="1" applyAlignment="1" applyProtection="1">
      <alignment vertical="center"/>
      <protection locked="0"/>
    </xf>
    <xf numFmtId="177" fontId="28" fillId="0" borderId="0" xfId="0" applyNumberFormat="1" applyFont="1" applyAlignment="1" applyProtection="1">
      <alignment vertical="center"/>
      <protection locked="0"/>
    </xf>
    <xf numFmtId="0" fontId="28" fillId="0" borderId="0" xfId="0" applyFont="1" applyAlignment="1" applyProtection="1">
      <alignment vertical="center" shrinkToFit="1"/>
      <protection locked="0"/>
    </xf>
    <xf numFmtId="0" fontId="0" fillId="0" borderId="0" xfId="0" applyAlignment="1" applyProtection="1">
      <alignment vertical="center"/>
      <protection locked="0"/>
    </xf>
    <xf numFmtId="0" fontId="28" fillId="0" borderId="0" xfId="0" applyFont="1" applyAlignment="1" applyProtection="1">
      <alignment horizontal="center" vertical="center" wrapText="1"/>
      <protection locked="0"/>
    </xf>
    <xf numFmtId="182" fontId="28" fillId="0" borderId="0" xfId="0" applyNumberFormat="1" applyFont="1" applyAlignment="1" applyProtection="1">
      <alignment horizontal="center" vertical="center"/>
      <protection locked="0"/>
    </xf>
    <xf numFmtId="182" fontId="0" fillId="0" borderId="0" xfId="0" applyNumberFormat="1" applyAlignment="1" applyProtection="1">
      <alignment horizontal="center" vertical="center"/>
      <protection locked="0"/>
    </xf>
    <xf numFmtId="178" fontId="28" fillId="0" borderId="0" xfId="0" applyNumberFormat="1" applyFont="1" applyAlignment="1" applyProtection="1">
      <alignment horizontal="center" vertical="center"/>
      <protection locked="0"/>
    </xf>
    <xf numFmtId="179" fontId="28" fillId="0" borderId="0" xfId="0" applyNumberFormat="1" applyFont="1" applyAlignment="1" applyProtection="1">
      <alignment vertical="center"/>
      <protection locked="0"/>
    </xf>
    <xf numFmtId="0" fontId="21" fillId="0" borderId="0" xfId="0" applyFont="1" applyAlignment="1" applyProtection="1">
      <alignment horizontal="right" vertical="center"/>
      <protection locked="0"/>
    </xf>
    <xf numFmtId="0" fontId="54" fillId="0" borderId="0" xfId="0" applyFont="1" applyAlignment="1">
      <alignment horizontal="justify" vertical="center"/>
    </xf>
    <xf numFmtId="0" fontId="44" fillId="0" borderId="0" xfId="0" applyFont="1" applyAlignment="1">
      <alignment vertical="center"/>
    </xf>
    <xf numFmtId="0" fontId="26" fillId="0" borderId="0" xfId="0" applyFont="1" applyAlignment="1">
      <alignment vertical="center" wrapText="1"/>
    </xf>
    <xf numFmtId="0" fontId="44" fillId="0" borderId="0" xfId="0" applyFont="1" applyAlignment="1">
      <alignment horizontal="distributed" vertical="center"/>
    </xf>
    <xf numFmtId="0" fontId="30" fillId="0" borderId="0" xfId="0" applyFont="1" applyAlignment="1">
      <alignment vertical="center"/>
    </xf>
    <xf numFmtId="0" fontId="23" fillId="0" borderId="0" xfId="0" applyFont="1" applyAlignment="1">
      <alignment horizontal="center" vertical="center"/>
    </xf>
    <xf numFmtId="0" fontId="44" fillId="0" borderId="0" xfId="0" applyFont="1" applyAlignment="1">
      <alignment vertical="center" shrinkToFit="1"/>
    </xf>
    <xf numFmtId="0" fontId="30" fillId="0" borderId="0" xfId="0" applyFont="1" applyAlignment="1">
      <alignment vertical="center" shrinkToFit="1"/>
    </xf>
    <xf numFmtId="0" fontId="44" fillId="0" borderId="29" xfId="0" applyFont="1" applyBorder="1" applyAlignment="1">
      <alignment vertical="center"/>
    </xf>
    <xf numFmtId="0" fontId="44" fillId="0" borderId="30" xfId="0" applyFont="1" applyBorder="1" applyAlignment="1">
      <alignment vertical="center"/>
    </xf>
    <xf numFmtId="0" fontId="44" fillId="0" borderId="31" xfId="0" applyFont="1" applyBorder="1" applyAlignment="1">
      <alignment vertical="center"/>
    </xf>
    <xf numFmtId="0" fontId="53" fillId="0" borderId="32" xfId="0" applyFont="1" applyBorder="1" applyAlignment="1">
      <alignment horizontal="left" vertical="center"/>
    </xf>
    <xf numFmtId="0" fontId="44" fillId="0" borderId="33" xfId="0" applyFont="1" applyBorder="1" applyAlignment="1">
      <alignment vertical="center"/>
    </xf>
    <xf numFmtId="0" fontId="53" fillId="0" borderId="32" xfId="0" applyFont="1" applyBorder="1" applyAlignment="1">
      <alignment vertical="center"/>
    </xf>
    <xf numFmtId="0" fontId="53" fillId="0" borderId="0" xfId="0" applyFont="1" applyAlignment="1">
      <alignment vertical="center" wrapText="1"/>
    </xf>
    <xf numFmtId="0" fontId="53" fillId="0" borderId="33" xfId="0" applyFont="1" applyBorder="1" applyAlignment="1">
      <alignment vertical="center" wrapText="1"/>
    </xf>
    <xf numFmtId="58" fontId="44" fillId="0" borderId="0" xfId="0" applyNumberFormat="1" applyFont="1" applyAlignment="1">
      <alignment vertical="center"/>
    </xf>
    <xf numFmtId="180" fontId="44" fillId="0" borderId="0" xfId="0" applyNumberFormat="1" applyFont="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2" fillId="0" borderId="34" xfId="0" applyFont="1" applyBorder="1" applyAlignment="1">
      <alignment vertical="center"/>
    </xf>
    <xf numFmtId="0" fontId="53" fillId="0" borderId="35" xfId="0" applyFont="1" applyBorder="1" applyAlignment="1">
      <alignment vertical="center"/>
    </xf>
    <xf numFmtId="0" fontId="53" fillId="0" borderId="36" xfId="0" applyFont="1" applyBorder="1" applyAlignment="1">
      <alignment vertical="center"/>
    </xf>
    <xf numFmtId="0" fontId="56" fillId="0" borderId="0" xfId="0" applyFont="1" applyAlignment="1">
      <alignment vertical="center"/>
    </xf>
    <xf numFmtId="0" fontId="22" fillId="0" borderId="0" xfId="0" applyFont="1" applyAlignment="1">
      <alignment horizontal="left" vertical="center"/>
    </xf>
    <xf numFmtId="0" fontId="27" fillId="0" borderId="0" xfId="0" applyFont="1" applyAlignment="1">
      <alignment vertical="center"/>
    </xf>
    <xf numFmtId="0" fontId="57" fillId="0" borderId="0" xfId="0" applyFont="1" applyAlignment="1">
      <alignment horizontal="left" vertical="center"/>
    </xf>
    <xf numFmtId="0" fontId="27" fillId="0" borderId="0" xfId="0" applyFont="1" applyAlignment="1">
      <alignment horizontal="left" vertical="center"/>
    </xf>
    <xf numFmtId="0" fontId="58" fillId="0" borderId="0" xfId="0" applyFont="1" applyAlignment="1">
      <alignment horizontal="left" vertical="center"/>
    </xf>
    <xf numFmtId="0" fontId="28" fillId="0" borderId="10" xfId="0" applyFont="1" applyBorder="1" applyAlignment="1">
      <alignment horizontal="center" vertical="center"/>
    </xf>
    <xf numFmtId="0" fontId="0" fillId="24" borderId="15" xfId="0" applyFill="1" applyBorder="1" applyAlignment="1">
      <alignment horizontal="center" vertical="center"/>
    </xf>
    <xf numFmtId="0" fontId="28" fillId="24" borderId="15" xfId="0" applyFont="1" applyFill="1" applyBorder="1" applyAlignment="1">
      <alignment horizontal="center" vertical="center"/>
    </xf>
    <xf numFmtId="0" fontId="44" fillId="27" borderId="0" xfId="0" applyFont="1" applyFill="1"/>
    <xf numFmtId="0" fontId="53" fillId="27" borderId="0" xfId="0" applyFont="1" applyFill="1" applyAlignment="1">
      <alignment horizontal="left" vertical="center"/>
    </xf>
    <xf numFmtId="0" fontId="60" fillId="27" borderId="0" xfId="0" applyFont="1" applyFill="1" applyAlignment="1">
      <alignment horizontal="left" vertical="center"/>
    </xf>
    <xf numFmtId="0" fontId="54" fillId="27" borderId="0" xfId="0" applyFont="1" applyFill="1" applyAlignment="1">
      <alignment horizontal="left" vertical="center" indent="2"/>
    </xf>
    <xf numFmtId="0" fontId="44" fillId="27" borderId="0" xfId="0" applyFont="1" applyFill="1" applyAlignment="1">
      <alignment horizontal="center" wrapText="1"/>
    </xf>
    <xf numFmtId="0" fontId="44" fillId="27" borderId="0" xfId="0" applyFont="1" applyFill="1" applyAlignment="1">
      <alignment horizontal="center"/>
    </xf>
    <xf numFmtId="177" fontId="61" fillId="27" borderId="0" xfId="0" applyNumberFormat="1" applyFont="1" applyFill="1"/>
    <xf numFmtId="177" fontId="44" fillId="27" borderId="0" xfId="0" applyNumberFormat="1" applyFont="1" applyFill="1"/>
    <xf numFmtId="0" fontId="44" fillId="27" borderId="0" xfId="0" applyFont="1" applyFill="1" applyAlignment="1">
      <alignment horizontal="left" vertical="center"/>
    </xf>
    <xf numFmtId="0" fontId="53" fillId="27" borderId="0" xfId="0" applyFont="1" applyFill="1" applyAlignment="1">
      <alignment vertical="center"/>
    </xf>
    <xf numFmtId="0" fontId="53" fillId="27" borderId="0" xfId="0" applyFont="1" applyFill="1" applyAlignment="1">
      <alignment horizontal="left" vertical="center" indent="1"/>
    </xf>
    <xf numFmtId="0" fontId="54" fillId="27" borderId="0" xfId="0" applyFont="1" applyFill="1" applyAlignment="1">
      <alignment horizontal="left" vertical="center"/>
    </xf>
    <xf numFmtId="0" fontId="44" fillId="27" borderId="0" xfId="0" applyFont="1" applyFill="1" applyAlignment="1">
      <alignment vertical="center"/>
    </xf>
    <xf numFmtId="0" fontId="59" fillId="28" borderId="0" xfId="0" applyFont="1" applyFill="1" applyAlignment="1">
      <alignment horizontal="center" vertical="center" shrinkToFit="1"/>
    </xf>
    <xf numFmtId="0" fontId="44" fillId="27" borderId="0" xfId="0" applyFont="1" applyFill="1" applyAlignment="1">
      <alignment horizontal="center" shrinkToFit="1"/>
    </xf>
    <xf numFmtId="0" fontId="57" fillId="28" borderId="0" xfId="0" applyFont="1" applyFill="1" applyAlignment="1">
      <alignment horizontal="left" vertical="center"/>
    </xf>
    <xf numFmtId="0" fontId="59" fillId="28" borderId="0" xfId="0" applyFont="1" applyFill="1"/>
    <xf numFmtId="191" fontId="59" fillId="28" borderId="0" xfId="0" applyNumberFormat="1" applyFont="1" applyFill="1" applyAlignment="1">
      <alignment horizontal="center"/>
    </xf>
    <xf numFmtId="0" fontId="59" fillId="28" borderId="0" xfId="0" applyFont="1" applyFill="1" applyAlignment="1">
      <alignment vertical="center"/>
    </xf>
    <xf numFmtId="0" fontId="59" fillId="28" borderId="0" xfId="0" applyFont="1" applyFill="1" applyAlignment="1">
      <alignment horizontal="left" vertical="center"/>
    </xf>
    <xf numFmtId="0" fontId="63" fillId="0" borderId="0" xfId="0" applyFont="1" applyAlignment="1">
      <alignment vertical="center"/>
    </xf>
    <xf numFmtId="0" fontId="63" fillId="0" borderId="0" xfId="0" applyFont="1" applyAlignment="1">
      <alignment horizontal="left" vertical="center"/>
    </xf>
    <xf numFmtId="0" fontId="68" fillId="0" borderId="0" xfId="0" applyFont="1" applyAlignment="1">
      <alignment vertical="center"/>
    </xf>
    <xf numFmtId="58" fontId="27" fillId="0" borderId="0" xfId="0" applyNumberFormat="1" applyFont="1" applyAlignment="1">
      <alignment vertical="center"/>
    </xf>
    <xf numFmtId="0" fontId="22" fillId="0" borderId="0" xfId="0" applyFont="1" applyAlignment="1">
      <alignment horizontal="distributed" vertical="center" wrapText="1" shrinkToFit="1"/>
    </xf>
    <xf numFmtId="178" fontId="22" fillId="0" borderId="0" xfId="0" applyNumberFormat="1" applyFont="1" applyAlignment="1">
      <alignment horizontal="center" vertical="center"/>
    </xf>
    <xf numFmtId="0" fontId="47" fillId="0" borderId="0" xfId="0" applyFont="1" applyAlignment="1">
      <alignment vertical="center"/>
    </xf>
    <xf numFmtId="0" fontId="39" fillId="0" borderId="0" xfId="0" applyFont="1" applyAlignment="1">
      <alignment vertical="center"/>
    </xf>
    <xf numFmtId="0" fontId="69" fillId="0" borderId="0" xfId="0" applyFont="1"/>
    <xf numFmtId="0" fontId="69" fillId="0" borderId="0" xfId="0" applyFont="1" applyAlignment="1">
      <alignment vertical="center"/>
    </xf>
    <xf numFmtId="0" fontId="1" fillId="0" borderId="0" xfId="0" applyFont="1" applyAlignment="1" applyProtection="1">
      <alignment vertical="center"/>
      <protection locked="0"/>
    </xf>
    <xf numFmtId="0" fontId="72" fillId="27" borderId="0" xfId="0" applyFont="1" applyFill="1"/>
    <xf numFmtId="0" fontId="73" fillId="27" borderId="0" xfId="0" applyFont="1" applyFill="1" applyAlignment="1">
      <alignment vertical="center"/>
    </xf>
    <xf numFmtId="0" fontId="73" fillId="27" borderId="0" xfId="0" applyFont="1" applyFill="1" applyAlignment="1">
      <alignment horizontal="left" vertical="center"/>
    </xf>
    <xf numFmtId="0" fontId="74" fillId="0" borderId="0" xfId="0" applyFont="1"/>
    <xf numFmtId="0" fontId="39" fillId="0" borderId="0" xfId="0" applyFont="1"/>
    <xf numFmtId="0" fontId="27" fillId="0" borderId="0" xfId="47" applyFont="1" applyAlignment="1">
      <alignment horizontal="right"/>
    </xf>
    <xf numFmtId="0" fontId="53" fillId="0" borderId="0" xfId="0" applyFont="1" applyAlignment="1">
      <alignment horizontal="left" vertical="center"/>
    </xf>
    <xf numFmtId="0" fontId="39" fillId="0" borderId="0" xfId="0" applyFont="1" applyAlignment="1">
      <alignment horizontal="left"/>
    </xf>
    <xf numFmtId="0" fontId="64" fillId="0" borderId="0" xfId="47" applyFont="1">
      <alignment vertical="center"/>
    </xf>
    <xf numFmtId="14" fontId="28" fillId="0" borderId="0" xfId="0" applyNumberFormat="1" applyFont="1" applyAlignment="1" applyProtection="1">
      <alignment vertical="center"/>
      <protection locked="0"/>
    </xf>
    <xf numFmtId="0" fontId="68" fillId="0" borderId="0" xfId="0" applyFont="1" applyAlignment="1">
      <alignment horizontal="center" vertical="center"/>
    </xf>
    <xf numFmtId="0" fontId="71" fillId="0" borderId="0" xfId="0" applyFont="1"/>
    <xf numFmtId="0" fontId="77" fillId="0" borderId="0" xfId="0" applyFont="1" applyAlignment="1">
      <alignment vertical="center"/>
    </xf>
    <xf numFmtId="0" fontId="44" fillId="0" borderId="0" xfId="0" applyFont="1" applyAlignment="1">
      <alignment horizontal="left" vertical="center"/>
    </xf>
    <xf numFmtId="0" fontId="22" fillId="0" borderId="13" xfId="0" applyFont="1" applyBorder="1" applyAlignment="1">
      <alignment horizontal="left" vertical="top" shrinkToFit="1"/>
    </xf>
    <xf numFmtId="0" fontId="1" fillId="0" borderId="0" xfId="0" applyFont="1" applyAlignment="1">
      <alignment vertical="center" shrinkToFit="1"/>
    </xf>
    <xf numFmtId="0" fontId="74" fillId="0" borderId="0" xfId="0" applyFont="1" applyAlignment="1">
      <alignment vertical="center"/>
    </xf>
    <xf numFmtId="192" fontId="22" fillId="0" borderId="0" xfId="0" applyNumberFormat="1" applyFont="1" applyAlignment="1">
      <alignment vertical="center"/>
    </xf>
    <xf numFmtId="0" fontId="78" fillId="0" borderId="0" xfId="0" applyFont="1"/>
    <xf numFmtId="0" fontId="22" fillId="0" borderId="14" xfId="0" applyFont="1" applyBorder="1" applyAlignment="1">
      <alignment horizontal="center" vertical="center"/>
    </xf>
    <xf numFmtId="0" fontId="22" fillId="0" borderId="24" xfId="0" applyFont="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horizontal="center" vertical="center"/>
    </xf>
    <xf numFmtId="0" fontId="22" fillId="0" borderId="16" xfId="0" applyFont="1" applyBorder="1" applyAlignment="1">
      <alignment horizontal="distributed" vertical="center"/>
    </xf>
    <xf numFmtId="0" fontId="22" fillId="0" borderId="0" xfId="0" applyFont="1" applyAlignment="1">
      <alignment vertical="center"/>
    </xf>
    <xf numFmtId="0" fontId="23" fillId="0" borderId="0" xfId="0" applyFont="1" applyAlignment="1">
      <alignment horizontal="center"/>
    </xf>
    <xf numFmtId="0" fontId="22" fillId="0" borderId="20" xfId="0" applyFont="1" applyBorder="1" applyAlignment="1">
      <alignment horizontal="distributed" vertical="center"/>
    </xf>
    <xf numFmtId="0" fontId="22" fillId="0" borderId="11" xfId="0" applyFont="1" applyBorder="1" applyAlignment="1">
      <alignment horizontal="distributed" vertical="center"/>
    </xf>
    <xf numFmtId="0" fontId="22" fillId="0" borderId="0" xfId="0" applyFont="1" applyAlignment="1">
      <alignment horizontal="right" vertical="center"/>
    </xf>
    <xf numFmtId="0" fontId="22" fillId="0" borderId="0" xfId="0" applyFont="1" applyAlignment="1">
      <alignment horizontal="center"/>
    </xf>
    <xf numFmtId="0" fontId="22" fillId="0" borderId="0" xfId="0" applyFont="1"/>
    <xf numFmtId="0" fontId="22" fillId="0" borderId="0" xfId="0" applyFont="1" applyAlignment="1">
      <alignment horizontal="center" vertical="center"/>
    </xf>
    <xf numFmtId="0" fontId="22" fillId="0" borderId="20" xfId="0" applyFont="1" applyBorder="1"/>
    <xf numFmtId="0" fontId="22" fillId="0" borderId="11" xfId="0" applyFont="1" applyBorder="1"/>
    <xf numFmtId="0" fontId="22" fillId="0" borderId="19" xfId="0" applyFont="1" applyBorder="1"/>
    <xf numFmtId="0" fontId="22" fillId="0" borderId="24" xfId="0" applyFont="1" applyBorder="1"/>
    <xf numFmtId="0" fontId="22" fillId="0" borderId="20" xfId="0" applyFont="1" applyBorder="1" applyAlignment="1">
      <alignment vertical="center"/>
    </xf>
    <xf numFmtId="0" fontId="53" fillId="0" borderId="0" xfId="0" applyFont="1" applyAlignment="1">
      <alignment horizontal="distributed" vertical="center"/>
    </xf>
    <xf numFmtId="0" fontId="32" fillId="0" borderId="0" xfId="0" applyFont="1" applyAlignment="1">
      <alignment vertical="center"/>
    </xf>
    <xf numFmtId="0" fontId="22" fillId="0" borderId="0" xfId="0" applyFont="1" applyAlignment="1">
      <alignment horizontal="left" shrinkToFit="1"/>
    </xf>
    <xf numFmtId="181" fontId="22" fillId="0" borderId="0" xfId="0" applyNumberFormat="1" applyFont="1" applyAlignment="1">
      <alignment horizontal="distributed" vertical="center"/>
    </xf>
    <xf numFmtId="0" fontId="22" fillId="0" borderId="0" xfId="0" applyFont="1" applyAlignment="1">
      <alignment horizontal="distributed" vertical="center" wrapText="1"/>
    </xf>
    <xf numFmtId="0" fontId="22" fillId="0" borderId="0" xfId="0" applyFont="1" applyAlignment="1">
      <alignment horizontal="distributed"/>
    </xf>
    <xf numFmtId="0" fontId="39" fillId="0" borderId="0" xfId="0" applyFont="1" applyAlignment="1">
      <alignment horizontal="left" vertical="center"/>
    </xf>
    <xf numFmtId="0" fontId="22" fillId="0" borderId="15" xfId="0" applyFont="1" applyBorder="1"/>
    <xf numFmtId="0" fontId="22" fillId="0" borderId="12" xfId="0" applyFont="1" applyBorder="1"/>
    <xf numFmtId="0" fontId="22" fillId="0" borderId="16" xfId="0" applyFont="1" applyBorder="1"/>
    <xf numFmtId="0" fontId="22" fillId="0" borderId="13" xfId="0" applyFont="1" applyBorder="1"/>
    <xf numFmtId="0" fontId="22" fillId="0" borderId="0" xfId="0" applyFont="1" applyAlignment="1" applyProtection="1">
      <alignment vertical="center"/>
      <protection locked="0"/>
    </xf>
    <xf numFmtId="0" fontId="79" fillId="0" borderId="0" xfId="0" applyFont="1" applyAlignment="1">
      <alignment horizontal="left" vertical="center"/>
    </xf>
    <xf numFmtId="0" fontId="22" fillId="0" borderId="23" xfId="0" applyFont="1" applyBorder="1" applyAlignment="1">
      <alignment vertical="center"/>
    </xf>
    <xf numFmtId="0" fontId="22" fillId="0" borderId="0" xfId="0" applyFont="1" applyAlignment="1">
      <alignment horizontal="distributed" vertical="center"/>
    </xf>
    <xf numFmtId="0" fontId="22" fillId="0" borderId="0" xfId="0" applyFont="1" applyAlignment="1">
      <alignment horizontal="left" vertical="center" shrinkToFit="1"/>
    </xf>
    <xf numFmtId="0" fontId="22" fillId="0" borderId="19" xfId="0" applyFont="1" applyBorder="1" applyAlignment="1">
      <alignment vertical="center"/>
    </xf>
    <xf numFmtId="0" fontId="22" fillId="0" borderId="19" xfId="0" applyFont="1" applyBorder="1" applyAlignment="1">
      <alignment horizontal="center" vertical="center" textRotation="255"/>
    </xf>
    <xf numFmtId="0" fontId="22" fillId="0" borderId="14" xfId="0" applyFont="1" applyBorder="1" applyAlignment="1">
      <alignment horizontal="center" vertical="center" textRotation="255"/>
    </xf>
    <xf numFmtId="0" fontId="22" fillId="0" borderId="11" xfId="0" applyFont="1" applyBorder="1" applyAlignment="1">
      <alignment vertical="center"/>
    </xf>
    <xf numFmtId="0" fontId="22" fillId="0" borderId="13" xfId="0" applyFont="1" applyBorder="1" applyAlignment="1">
      <alignment vertical="center"/>
    </xf>
    <xf numFmtId="0" fontId="22" fillId="0" borderId="11"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58" fontId="22" fillId="0" borderId="0" xfId="0" applyNumberFormat="1" applyFont="1" applyAlignment="1">
      <alignment horizontal="distributed" vertical="center"/>
    </xf>
    <xf numFmtId="0" fontId="22" fillId="0" borderId="21" xfId="0" applyFont="1" applyBorder="1" applyAlignment="1">
      <alignment vertical="center"/>
    </xf>
    <xf numFmtId="188" fontId="22" fillId="0" borderId="20" xfId="0" applyNumberFormat="1" applyFont="1" applyBorder="1" applyAlignment="1">
      <alignment vertical="center"/>
    </xf>
    <xf numFmtId="188" fontId="22" fillId="0" borderId="11" xfId="0" applyNumberFormat="1" applyFont="1" applyBorder="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alignment vertical="center" shrinkToFit="1"/>
    </xf>
    <xf numFmtId="0" fontId="28" fillId="0" borderId="0" xfId="0" applyFont="1" applyAlignment="1">
      <alignment vertical="center" wrapText="1"/>
    </xf>
    <xf numFmtId="178" fontId="28" fillId="0" borderId="37" xfId="0" applyNumberFormat="1" applyFont="1" applyBorder="1" applyAlignment="1" applyProtection="1">
      <alignment horizontal="center" vertical="center"/>
      <protection locked="0"/>
    </xf>
    <xf numFmtId="0" fontId="66" fillId="0" borderId="0" xfId="0" applyFont="1"/>
    <xf numFmtId="0" fontId="25" fillId="0" borderId="0" xfId="47" applyFont="1" applyAlignment="1">
      <alignment vertical="center" wrapText="1"/>
    </xf>
    <xf numFmtId="0" fontId="24" fillId="0" borderId="14" xfId="0" applyFont="1" applyBorder="1"/>
    <xf numFmtId="0" fontId="22" fillId="0" borderId="20" xfId="0" applyFont="1" applyBorder="1" applyProtection="1">
      <protection locked="0"/>
    </xf>
    <xf numFmtId="0" fontId="22" fillId="0" borderId="15" xfId="0" applyFont="1" applyBorder="1" applyProtection="1">
      <protection locked="0"/>
    </xf>
    <xf numFmtId="0" fontId="22" fillId="0" borderId="21" xfId="0" applyFont="1" applyBorder="1" applyProtection="1">
      <protection locked="0"/>
    </xf>
    <xf numFmtId="0" fontId="22" fillId="0" borderId="16" xfId="0" applyFont="1" applyBorder="1" applyProtection="1">
      <protection locked="0"/>
    </xf>
    <xf numFmtId="0" fontId="22" fillId="0" borderId="18" xfId="0" applyFont="1" applyBorder="1" applyProtection="1">
      <protection locked="0"/>
    </xf>
    <xf numFmtId="0" fontId="22" fillId="0" borderId="12" xfId="0" applyFont="1" applyBorder="1" applyProtection="1">
      <protection locked="0"/>
    </xf>
    <xf numFmtId="0" fontId="22" fillId="0" borderId="0" xfId="0" applyFont="1" applyProtection="1">
      <protection locked="0"/>
    </xf>
    <xf numFmtId="0" fontId="22" fillId="0" borderId="23" xfId="0" applyFont="1" applyBorder="1" applyProtection="1">
      <protection locked="0"/>
    </xf>
    <xf numFmtId="0" fontId="22" fillId="0" borderId="19" xfId="0" applyFont="1" applyBorder="1" applyProtection="1">
      <protection locked="0"/>
    </xf>
    <xf numFmtId="0" fontId="22" fillId="0" borderId="0" xfId="0" applyFont="1" applyAlignment="1" applyProtection="1">
      <alignment horizontal="left"/>
      <protection locked="0"/>
    </xf>
    <xf numFmtId="0" fontId="22" fillId="29" borderId="0" xfId="0" applyFont="1" applyFill="1" applyAlignment="1" applyProtection="1">
      <alignment horizontal="right" vertical="center"/>
      <protection locked="0"/>
    </xf>
    <xf numFmtId="0" fontId="22" fillId="0" borderId="0" xfId="0" applyFont="1" applyAlignment="1" applyProtection="1">
      <alignment horizontal="left" vertical="center"/>
      <protection locked="0"/>
    </xf>
    <xf numFmtId="0" fontId="70" fillId="0" borderId="0" xfId="0" applyFont="1"/>
    <xf numFmtId="0" fontId="45" fillId="0" borderId="0" xfId="0" applyFont="1"/>
    <xf numFmtId="0" fontId="36" fillId="0" borderId="0" xfId="0" applyFont="1" applyAlignment="1">
      <alignment horizontal="center"/>
    </xf>
    <xf numFmtId="0" fontId="38" fillId="0" borderId="0" xfId="0" applyFont="1" applyAlignment="1">
      <alignment shrinkToFit="1"/>
    </xf>
    <xf numFmtId="0" fontId="38" fillId="0" borderId="0" xfId="0" applyFont="1" applyAlignment="1">
      <alignment horizontal="center"/>
    </xf>
    <xf numFmtId="0" fontId="36" fillId="0" borderId="0" xfId="0" applyFont="1" applyAlignment="1">
      <alignment horizontal="right"/>
    </xf>
    <xf numFmtId="0" fontId="36" fillId="0" borderId="0" xfId="0" applyFont="1" applyAlignment="1">
      <alignment horizontal="left"/>
    </xf>
    <xf numFmtId="0" fontId="21" fillId="0" borderId="0" xfId="0" applyFont="1"/>
    <xf numFmtId="0" fontId="0" fillId="0" borderId="0" xfId="0" applyAlignment="1">
      <alignment horizontal="left"/>
    </xf>
    <xf numFmtId="0" fontId="36" fillId="0" borderId="0" xfId="0" applyFont="1"/>
    <xf numFmtId="0" fontId="0" fillId="0" borderId="0" xfId="0" applyAlignment="1">
      <alignment horizontal="center"/>
    </xf>
    <xf numFmtId="0" fontId="28" fillId="0" borderId="0" xfId="0" applyFont="1" applyAlignment="1">
      <alignment horizontal="right"/>
    </xf>
    <xf numFmtId="0" fontId="0" fillId="0" borderId="11" xfId="0" applyBorder="1"/>
    <xf numFmtId="0" fontId="46" fillId="0" borderId="0" xfId="0" applyFont="1" applyAlignment="1">
      <alignment horizontal="center"/>
    </xf>
    <xf numFmtId="0" fontId="70" fillId="0" borderId="0" xfId="0" applyFont="1" applyAlignment="1">
      <alignment vertical="center"/>
    </xf>
    <xf numFmtId="0" fontId="36" fillId="0" borderId="11" xfId="0" applyFont="1" applyBorder="1" applyAlignment="1">
      <alignment horizontal="center" vertical="center"/>
    </xf>
    <xf numFmtId="0" fontId="0" fillId="0" borderId="19" xfId="0" applyBorder="1" applyAlignment="1">
      <alignment vertical="center"/>
    </xf>
    <xf numFmtId="0" fontId="0" fillId="0" borderId="21" xfId="0" applyBorder="1" applyAlignment="1">
      <alignment vertical="center"/>
    </xf>
    <xf numFmtId="0" fontId="0" fillId="0" borderId="20" xfId="0" applyBorder="1" applyAlignment="1">
      <alignment vertical="center"/>
    </xf>
    <xf numFmtId="0" fontId="36" fillId="0" borderId="20" xfId="0" applyFont="1" applyBorder="1" applyAlignment="1">
      <alignment horizontal="center" vertical="center"/>
    </xf>
    <xf numFmtId="0" fontId="0" fillId="0" borderId="21" xfId="0" applyBorder="1" applyAlignment="1">
      <alignment horizontal="center" vertical="center"/>
    </xf>
    <xf numFmtId="0" fontId="36" fillId="0" borderId="14" xfId="0" applyFont="1" applyBorder="1" applyAlignment="1">
      <alignment horizontal="center" vertical="center"/>
    </xf>
    <xf numFmtId="0" fontId="36" fillId="0" borderId="23" xfId="0" applyFont="1" applyBorder="1" applyAlignment="1">
      <alignment horizontal="center" vertical="center"/>
    </xf>
    <xf numFmtId="0" fontId="36" fillId="0" borderId="0" xfId="0" applyFont="1" applyAlignment="1">
      <alignment horizontal="center" vertical="center"/>
    </xf>
    <xf numFmtId="0" fontId="0" fillId="0" borderId="23" xfId="0" applyBorder="1" applyAlignment="1">
      <alignment horizontal="center" vertical="center"/>
    </xf>
    <xf numFmtId="0" fontId="36" fillId="0" borderId="24" xfId="0" applyFont="1" applyBorder="1" applyAlignment="1">
      <alignment horizontal="center" vertical="center"/>
    </xf>
    <xf numFmtId="0" fontId="36" fillId="0" borderId="13" xfId="0" applyFont="1" applyBorder="1" applyAlignment="1">
      <alignment horizontal="center" vertical="center"/>
    </xf>
    <xf numFmtId="0" fontId="0" fillId="0" borderId="11" xfId="0" applyBorder="1" applyAlignment="1">
      <alignment vertical="center"/>
    </xf>
    <xf numFmtId="0" fontId="0" fillId="0" borderId="13" xfId="0" applyBorder="1" applyAlignment="1">
      <alignment horizontal="center" vertical="center"/>
    </xf>
    <xf numFmtId="0" fontId="0" fillId="0" borderId="23" xfId="0" applyBorder="1" applyAlignment="1">
      <alignment vertical="center"/>
    </xf>
    <xf numFmtId="0" fontId="0" fillId="0" borderId="13" xfId="0" applyBorder="1" applyAlignment="1">
      <alignment vertical="center"/>
    </xf>
    <xf numFmtId="0" fontId="0" fillId="0" borderId="0" xfId="0" applyAlignment="1">
      <alignment horizontal="right"/>
    </xf>
    <xf numFmtId="0" fontId="37" fillId="0" borderId="0" xfId="0" applyFont="1"/>
    <xf numFmtId="58" fontId="36" fillId="0" borderId="0" xfId="0" applyNumberFormat="1" applyFont="1"/>
    <xf numFmtId="0" fontId="31" fillId="0" borderId="0" xfId="0" applyFont="1" applyAlignment="1">
      <alignment horizontal="left"/>
    </xf>
    <xf numFmtId="0" fontId="0" fillId="0" borderId="19" xfId="0" applyBorder="1"/>
    <xf numFmtId="0" fontId="0" fillId="0" borderId="21" xfId="0" applyBorder="1"/>
    <xf numFmtId="0" fontId="0" fillId="0" borderId="20" xfId="0" applyBorder="1"/>
    <xf numFmtId="0" fontId="36" fillId="0" borderId="20" xfId="0" applyFont="1" applyBorder="1" applyAlignment="1">
      <alignment horizontal="center"/>
    </xf>
    <xf numFmtId="0" fontId="0" fillId="0" borderId="21" xfId="0" applyBorder="1" applyAlignment="1">
      <alignment horizontal="center"/>
    </xf>
    <xf numFmtId="0" fontId="36" fillId="0" borderId="14" xfId="0" applyFont="1" applyBorder="1" applyAlignment="1">
      <alignment horizontal="center"/>
    </xf>
    <xf numFmtId="0" fontId="36" fillId="0" borderId="23" xfId="0" applyFont="1" applyBorder="1" applyAlignment="1">
      <alignment horizontal="center"/>
    </xf>
    <xf numFmtId="0" fontId="0" fillId="0" borderId="23" xfId="0" applyBorder="1" applyAlignment="1">
      <alignment horizontal="center"/>
    </xf>
    <xf numFmtId="0" fontId="36" fillId="0" borderId="24" xfId="0" applyFont="1" applyBorder="1" applyAlignment="1">
      <alignment horizontal="center"/>
    </xf>
    <xf numFmtId="0" fontId="36" fillId="0" borderId="13" xfId="0" applyFont="1" applyBorder="1" applyAlignment="1">
      <alignment horizontal="center"/>
    </xf>
    <xf numFmtId="0" fontId="36" fillId="0" borderId="11" xfId="0" applyFont="1" applyBorder="1" applyAlignment="1">
      <alignment horizontal="center"/>
    </xf>
    <xf numFmtId="0" fontId="0" fillId="0" borderId="13" xfId="0" applyBorder="1" applyAlignment="1">
      <alignment horizontal="center"/>
    </xf>
    <xf numFmtId="0" fontId="0" fillId="0" borderId="23" xfId="0" applyBorder="1"/>
    <xf numFmtId="0" fontId="0" fillId="0" borderId="24" xfId="0" applyBorder="1"/>
    <xf numFmtId="0" fontId="0" fillId="0" borderId="13" xfId="0" applyBorder="1"/>
    <xf numFmtId="0" fontId="0" fillId="0" borderId="17" xfId="0" applyBorder="1" applyAlignment="1">
      <alignment horizontal="center"/>
    </xf>
    <xf numFmtId="0" fontId="0" fillId="0" borderId="25" xfId="0" applyBorder="1" applyAlignment="1">
      <alignment horizontal="center"/>
    </xf>
    <xf numFmtId="0" fontId="0" fillId="29" borderId="11" xfId="0" applyFill="1" applyBorder="1" applyProtection="1">
      <protection locked="0"/>
    </xf>
    <xf numFmtId="0" fontId="0" fillId="29" borderId="13" xfId="0" applyFill="1" applyBorder="1" applyProtection="1">
      <protection locked="0"/>
    </xf>
    <xf numFmtId="0" fontId="72" fillId="27" borderId="0" xfId="0" applyFont="1" applyFill="1" applyAlignment="1">
      <alignment horizontal="left" vertical="center"/>
    </xf>
    <xf numFmtId="0" fontId="80" fillId="27" borderId="0" xfId="0" applyFont="1" applyFill="1" applyAlignment="1">
      <alignment horizontal="left" vertical="center"/>
    </xf>
    <xf numFmtId="0" fontId="82" fillId="27" borderId="0" xfId="0" applyFont="1" applyFill="1" applyAlignment="1">
      <alignment horizontal="left" vertical="center"/>
    </xf>
    <xf numFmtId="0" fontId="83" fillId="27" borderId="0" xfId="0" applyFont="1" applyFill="1"/>
    <xf numFmtId="0" fontId="22" fillId="0" borderId="69" xfId="0" applyFont="1" applyBorder="1" applyAlignment="1" applyProtection="1">
      <alignment horizontal="center" vertical="center"/>
      <protection locked="0"/>
    </xf>
    <xf numFmtId="0" fontId="22" fillId="0" borderId="68" xfId="0" applyFont="1" applyBorder="1" applyAlignment="1" applyProtection="1">
      <alignment vertical="center"/>
      <protection locked="0"/>
    </xf>
    <xf numFmtId="0" fontId="28" fillId="24" borderId="12" xfId="0" applyFont="1" applyFill="1" applyBorder="1" applyAlignment="1">
      <alignment horizontal="center" vertical="center"/>
    </xf>
    <xf numFmtId="0" fontId="28" fillId="24" borderId="18" xfId="0" applyFont="1" applyFill="1" applyBorder="1" applyAlignment="1">
      <alignment horizontal="center" vertical="center"/>
    </xf>
    <xf numFmtId="0" fontId="28" fillId="24" borderId="15" xfId="0" applyFont="1" applyFill="1" applyBorder="1" applyAlignment="1">
      <alignment horizontal="center" vertical="center" wrapText="1"/>
    </xf>
    <xf numFmtId="0" fontId="0" fillId="0" borderId="12" xfId="0" applyBorder="1" applyAlignment="1" applyProtection="1">
      <alignment vertical="center"/>
      <protection locked="0"/>
    </xf>
    <xf numFmtId="0" fontId="0" fillId="0" borderId="16" xfId="0" applyBorder="1" applyAlignment="1" applyProtection="1">
      <alignment vertical="center"/>
      <protection locked="0"/>
    </xf>
    <xf numFmtId="0" fontId="0" fillId="0" borderId="18" xfId="0" applyBorder="1" applyAlignment="1" applyProtection="1">
      <alignment vertical="center"/>
      <protection locked="0"/>
    </xf>
    <xf numFmtId="0" fontId="22" fillId="0" borderId="69" xfId="0" applyFont="1" applyBorder="1" applyAlignment="1" applyProtection="1">
      <alignment vertical="center"/>
      <protection locked="0"/>
    </xf>
    <xf numFmtId="0" fontId="28" fillId="25" borderId="12" xfId="0" applyFont="1" applyFill="1" applyBorder="1" applyAlignment="1">
      <alignment horizontal="center" vertical="center"/>
    </xf>
    <xf numFmtId="0" fontId="28" fillId="25" borderId="18" xfId="0" applyFont="1" applyFill="1" applyBorder="1" applyAlignment="1">
      <alignment horizontal="center" vertical="center"/>
    </xf>
    <xf numFmtId="181" fontId="1" fillId="0" borderId="24" xfId="0" applyNumberFormat="1" applyFont="1" applyBorder="1" applyAlignment="1" applyProtection="1">
      <alignment horizontal="center" vertical="center"/>
      <protection locked="0"/>
    </xf>
    <xf numFmtId="181" fontId="0" fillId="0" borderId="13" xfId="0" applyNumberFormat="1" applyBorder="1" applyAlignment="1" applyProtection="1">
      <alignment horizontal="center" vertical="center"/>
      <protection locked="0"/>
    </xf>
    <xf numFmtId="0" fontId="28" fillId="25" borderId="19" xfId="0" applyFont="1" applyFill="1" applyBorder="1" applyAlignment="1">
      <alignment horizontal="center" vertical="center" wrapText="1"/>
    </xf>
    <xf numFmtId="0" fontId="28" fillId="25" borderId="21" xfId="0" applyFont="1" applyFill="1" applyBorder="1" applyAlignment="1">
      <alignment horizontal="center" vertical="center" wrapText="1"/>
    </xf>
    <xf numFmtId="0" fontId="28" fillId="25" borderId="24" xfId="0" applyFont="1" applyFill="1" applyBorder="1" applyAlignment="1">
      <alignment horizontal="center" vertical="center" wrapText="1"/>
    </xf>
    <xf numFmtId="0" fontId="28" fillId="25" borderId="13" xfId="0" applyFont="1" applyFill="1" applyBorder="1" applyAlignment="1">
      <alignment horizontal="center" vertical="center" wrapText="1"/>
    </xf>
    <xf numFmtId="177" fontId="1" fillId="0" borderId="16" xfId="0" applyNumberFormat="1" applyFont="1" applyBorder="1" applyAlignment="1" applyProtection="1">
      <alignment vertical="center"/>
      <protection locked="0"/>
    </xf>
    <xf numFmtId="181" fontId="0" fillId="0" borderId="11" xfId="0" applyNumberFormat="1" applyBorder="1" applyAlignment="1" applyProtection="1">
      <alignment horizontal="center" vertical="center"/>
      <protection locked="0"/>
    </xf>
    <xf numFmtId="3" fontId="28" fillId="24" borderId="15" xfId="0" applyNumberFormat="1" applyFont="1" applyFill="1" applyBorder="1" applyAlignment="1">
      <alignment horizontal="center" vertical="center"/>
    </xf>
    <xf numFmtId="0" fontId="0" fillId="25" borderId="15" xfId="0" applyFill="1" applyBorder="1" applyAlignment="1">
      <alignment horizontal="center" vertical="center"/>
    </xf>
    <xf numFmtId="0" fontId="28" fillId="25" borderId="15" xfId="0" applyFont="1" applyFill="1" applyBorder="1" applyAlignment="1">
      <alignment horizontal="center" vertical="center"/>
    </xf>
    <xf numFmtId="0" fontId="28" fillId="0" borderId="41"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41" xfId="0" applyFont="1" applyBorder="1" applyAlignment="1">
      <alignment horizontal="center" vertical="center"/>
    </xf>
    <xf numFmtId="0" fontId="0" fillId="0" borderId="45" xfId="0" applyBorder="1" applyAlignment="1">
      <alignment vertical="center"/>
    </xf>
    <xf numFmtId="0" fontId="28" fillId="0" borderId="15"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59" fillId="28" borderId="0" xfId="0" applyFont="1" applyFill="1" applyAlignment="1">
      <alignment horizontal="right" vertical="center" shrinkToFit="1"/>
    </xf>
    <xf numFmtId="0" fontId="32" fillId="27" borderId="0" xfId="0" applyFont="1" applyFill="1" applyAlignment="1">
      <alignment horizontal="center" vertical="center"/>
    </xf>
    <xf numFmtId="0" fontId="53" fillId="27" borderId="0" xfId="0" applyFont="1" applyFill="1" applyAlignment="1">
      <alignment horizontal="right" vertical="center"/>
    </xf>
    <xf numFmtId="0" fontId="80" fillId="27" borderId="0" xfId="0" applyFont="1" applyFill="1" applyAlignment="1">
      <alignment horizontal="left" vertical="center" shrinkToFit="1"/>
    </xf>
    <xf numFmtId="0" fontId="22" fillId="0" borderId="0" xfId="0" applyFont="1" applyAlignment="1">
      <alignment horizontal="distributed"/>
    </xf>
    <xf numFmtId="0" fontId="22" fillId="0" borderId="0" xfId="0" applyFont="1" applyAlignment="1">
      <alignment horizontal="center" vertical="center"/>
    </xf>
    <xf numFmtId="0" fontId="22" fillId="0" borderId="0" xfId="0" applyFont="1" applyAlignment="1" applyProtection="1">
      <alignment horizontal="right" vertical="center"/>
      <protection locked="0"/>
    </xf>
    <xf numFmtId="0" fontId="23" fillId="0" borderId="0" xfId="0" applyFont="1" applyAlignment="1">
      <alignment horizontal="center"/>
    </xf>
    <xf numFmtId="181" fontId="22" fillId="0" borderId="0" xfId="0" applyNumberFormat="1" applyFont="1" applyAlignment="1">
      <alignment horizontal="distributed"/>
    </xf>
    <xf numFmtId="0" fontId="22" fillId="0" borderId="0" xfId="0" applyFont="1" applyAlignment="1">
      <alignment horizontal="left" shrinkToFit="1"/>
    </xf>
    <xf numFmtId="0" fontId="52" fillId="0" borderId="0" xfId="0" applyFont="1" applyAlignment="1">
      <alignment horizontal="center" vertical="center"/>
    </xf>
    <xf numFmtId="181" fontId="53" fillId="0" borderId="0" xfId="0" applyNumberFormat="1" applyFont="1" applyAlignment="1">
      <alignment horizontal="right" vertical="center"/>
    </xf>
    <xf numFmtId="0" fontId="53" fillId="0" borderId="0" xfId="0" applyFont="1" applyAlignment="1">
      <alignment horizontal="distributed" vertical="center"/>
    </xf>
    <xf numFmtId="0" fontId="53" fillId="0" borderId="0" xfId="0" applyFont="1" applyAlignment="1">
      <alignment horizontal="left" vertical="center" shrinkToFit="1"/>
    </xf>
    <xf numFmtId="0" fontId="55" fillId="0" borderId="32" xfId="0" applyFont="1" applyBorder="1" applyAlignment="1">
      <alignment horizontal="left" vertical="center"/>
    </xf>
    <xf numFmtId="0" fontId="55" fillId="0" borderId="0" xfId="0" applyFont="1" applyAlignment="1">
      <alignment horizontal="left" vertical="center"/>
    </xf>
    <xf numFmtId="0" fontId="55" fillId="0" borderId="33" xfId="0" applyFont="1" applyBorder="1" applyAlignment="1">
      <alignment horizontal="left" vertical="center"/>
    </xf>
    <xf numFmtId="0" fontId="29" fillId="0" borderId="0" xfId="0" applyFont="1" applyAlignment="1">
      <alignment horizontal="left" vertical="center"/>
    </xf>
    <xf numFmtId="0" fontId="44" fillId="0" borderId="0" xfId="0" applyFont="1" applyAlignment="1">
      <alignment horizontal="center" vertical="center"/>
    </xf>
    <xf numFmtId="0" fontId="53" fillId="0" borderId="0" xfId="0" applyFont="1" applyAlignment="1">
      <alignment horizontal="center" vertical="center" shrinkToFit="1"/>
    </xf>
    <xf numFmtId="0" fontId="53" fillId="0" borderId="0" xfId="0" applyFont="1" applyAlignment="1">
      <alignment horizontal="left" vertical="center" wrapText="1"/>
    </xf>
    <xf numFmtId="0" fontId="53" fillId="0" borderId="0" xfId="0" applyFont="1" applyAlignment="1">
      <alignment horizontal="center" vertical="center"/>
    </xf>
    <xf numFmtId="0" fontId="22" fillId="0" borderId="0" xfId="0" applyFont="1"/>
    <xf numFmtId="0" fontId="22" fillId="0" borderId="0" xfId="0" applyFont="1" applyAlignment="1">
      <alignment horizontal="left" indent="1" shrinkToFit="1"/>
    </xf>
    <xf numFmtId="181" fontId="22" fillId="0" borderId="0" xfId="0" applyNumberFormat="1" applyFont="1" applyAlignment="1">
      <alignment horizontal="distributed" justifyLastLine="1"/>
    </xf>
    <xf numFmtId="181" fontId="22" fillId="0" borderId="0" xfId="0" applyNumberFormat="1"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vertical="center"/>
    </xf>
    <xf numFmtId="181" fontId="22" fillId="0" borderId="0" xfId="0" applyNumberFormat="1" applyFont="1" applyAlignment="1">
      <alignment horizontal="distributed" vertical="center" wrapText="1"/>
    </xf>
    <xf numFmtId="0" fontId="22" fillId="0" borderId="0" xfId="0" applyFont="1" applyAlignment="1">
      <alignment horizontal="distributed" vertical="center" wrapText="1"/>
    </xf>
    <xf numFmtId="0" fontId="22" fillId="0" borderId="0" xfId="0" applyFont="1" applyAlignment="1">
      <alignment horizontal="left" vertical="center" shrinkToFit="1"/>
    </xf>
    <xf numFmtId="0" fontId="22" fillId="0" borderId="23" xfId="0" applyFont="1" applyBorder="1" applyAlignment="1">
      <alignment horizontal="left" vertical="center" shrinkToFit="1"/>
    </xf>
    <xf numFmtId="181" fontId="27" fillId="0" borderId="0" xfId="47" applyNumberFormat="1" applyFont="1" applyAlignment="1">
      <alignment horizontal="distributed" vertical="center"/>
    </xf>
    <xf numFmtId="0" fontId="27" fillId="0" borderId="0" xfId="47" applyFont="1" applyAlignment="1">
      <alignment horizontal="distributed" vertical="center"/>
    </xf>
    <xf numFmtId="0" fontId="27" fillId="0" borderId="19" xfId="47" applyFont="1" applyBorder="1" applyProtection="1">
      <alignment vertical="center"/>
      <protection locked="0"/>
    </xf>
    <xf numFmtId="0" fontId="27" fillId="0" borderId="20" xfId="47" applyFont="1" applyBorder="1" applyProtection="1">
      <alignment vertical="center"/>
      <protection locked="0"/>
    </xf>
    <xf numFmtId="0" fontId="27" fillId="0" borderId="21" xfId="47" applyFont="1" applyBorder="1" applyProtection="1">
      <alignment vertical="center"/>
      <protection locked="0"/>
    </xf>
    <xf numFmtId="0" fontId="27" fillId="0" borderId="24" xfId="47" applyFont="1" applyBorder="1" applyProtection="1">
      <alignment vertical="center"/>
      <protection locked="0"/>
    </xf>
    <xf numFmtId="0" fontId="27" fillId="0" borderId="11" xfId="47" applyFont="1" applyBorder="1" applyProtection="1">
      <alignment vertical="center"/>
      <protection locked="0"/>
    </xf>
    <xf numFmtId="0" fontId="27" fillId="0" borderId="13" xfId="47" applyFont="1" applyBorder="1" applyProtection="1">
      <alignment vertical="center"/>
      <protection locked="0"/>
    </xf>
    <xf numFmtId="0" fontId="27" fillId="0" borderId="24" xfId="47" applyFont="1" applyBorder="1" applyAlignment="1">
      <alignment horizontal="center" vertical="center" shrinkToFit="1"/>
    </xf>
    <xf numFmtId="0" fontId="27" fillId="0" borderId="11" xfId="47" applyFont="1" applyBorder="1" applyAlignment="1">
      <alignment horizontal="center" vertical="center" shrinkToFit="1"/>
    </xf>
    <xf numFmtId="49" fontId="27" fillId="0" borderId="20" xfId="47" applyNumberFormat="1" applyFont="1" applyBorder="1" applyAlignment="1" applyProtection="1">
      <alignment horizontal="center" vertical="center"/>
      <protection locked="0"/>
    </xf>
    <xf numFmtId="49" fontId="27" fillId="0" borderId="11" xfId="47" applyNumberFormat="1" applyFont="1" applyBorder="1" applyAlignment="1" applyProtection="1">
      <alignment horizontal="center" vertical="center"/>
      <protection locked="0"/>
    </xf>
    <xf numFmtId="0" fontId="27" fillId="0" borderId="12" xfId="47" applyFont="1" applyBorder="1" applyAlignment="1">
      <alignment horizontal="center" vertical="center"/>
    </xf>
    <xf numFmtId="0" fontId="27" fillId="0" borderId="16" xfId="47" applyFont="1" applyBorder="1" applyAlignment="1">
      <alignment horizontal="center" vertical="center"/>
    </xf>
    <xf numFmtId="0" fontId="27" fillId="0" borderId="18" xfId="47" applyFont="1" applyBorder="1" applyAlignment="1">
      <alignment horizontal="center" vertical="center"/>
    </xf>
    <xf numFmtId="0" fontId="27" fillId="0" borderId="19" xfId="47" applyFont="1" applyBorder="1" applyAlignment="1" applyProtection="1">
      <alignment horizontal="right" vertical="center"/>
      <protection locked="0"/>
    </xf>
    <xf numFmtId="0" fontId="27" fillId="0" borderId="20" xfId="47" applyFont="1" applyBorder="1" applyAlignment="1" applyProtection="1">
      <alignment horizontal="right" vertical="center"/>
      <protection locked="0"/>
    </xf>
    <xf numFmtId="0" fontId="27" fillId="0" borderId="21" xfId="47" applyFont="1" applyBorder="1" applyAlignment="1" applyProtection="1">
      <alignment horizontal="right" vertical="center"/>
      <protection locked="0"/>
    </xf>
    <xf numFmtId="0" fontId="27" fillId="0" borderId="24" xfId="47" applyFont="1" applyBorder="1" applyAlignment="1" applyProtection="1">
      <alignment horizontal="right" vertical="center"/>
      <protection locked="0"/>
    </xf>
    <xf numFmtId="0" fontId="27" fillId="0" borderId="11" xfId="47" applyFont="1" applyBorder="1" applyAlignment="1" applyProtection="1">
      <alignment horizontal="right" vertical="center"/>
      <protection locked="0"/>
    </xf>
    <xf numFmtId="0" fontId="27" fillId="0" borderId="13" xfId="47" applyFont="1" applyBorder="1" applyAlignment="1" applyProtection="1">
      <alignment horizontal="right" vertical="center"/>
      <protection locked="0"/>
    </xf>
    <xf numFmtId="0" fontId="27" fillId="0" borderId="21" xfId="47" applyFont="1" applyBorder="1" applyAlignment="1">
      <alignment horizontal="center" vertical="center"/>
    </xf>
    <xf numFmtId="0" fontId="27" fillId="0" borderId="13" xfId="47" applyFont="1" applyBorder="1" applyAlignment="1">
      <alignment horizontal="center" vertical="center"/>
    </xf>
    <xf numFmtId="0" fontId="27" fillId="0" borderId="0" xfId="47" applyFont="1" applyAlignment="1">
      <alignment horizontal="left" vertical="center" shrinkToFit="1"/>
    </xf>
    <xf numFmtId="0" fontId="27" fillId="0" borderId="11" xfId="47" applyFont="1" applyBorder="1" applyAlignment="1">
      <alignment horizontal="left" vertical="center" shrinkToFit="1"/>
    </xf>
    <xf numFmtId="0" fontId="27" fillId="0" borderId="19" xfId="47" applyFont="1" applyBorder="1" applyAlignment="1" applyProtection="1">
      <alignment horizontal="center" vertical="center" wrapText="1"/>
      <protection locked="0"/>
    </xf>
    <xf numFmtId="0" fontId="27" fillId="0" borderId="20" xfId="47" applyFont="1" applyBorder="1" applyAlignment="1" applyProtection="1">
      <alignment horizontal="center" vertical="center" wrapText="1"/>
      <protection locked="0"/>
    </xf>
    <xf numFmtId="0" fontId="27" fillId="0" borderId="21" xfId="47" applyFont="1" applyBorder="1" applyAlignment="1" applyProtection="1">
      <alignment horizontal="center" vertical="center" wrapText="1"/>
      <protection locked="0"/>
    </xf>
    <xf numFmtId="0" fontId="27" fillId="0" borderId="24" xfId="47" applyFont="1" applyBorder="1" applyAlignment="1" applyProtection="1">
      <alignment horizontal="center" vertical="center" wrapText="1"/>
      <protection locked="0"/>
    </xf>
    <xf numFmtId="0" fontId="27" fillId="0" borderId="11" xfId="47" applyFont="1" applyBorder="1" applyAlignment="1" applyProtection="1">
      <alignment horizontal="center" vertical="center" wrapText="1"/>
      <protection locked="0"/>
    </xf>
    <xf numFmtId="0" fontId="27" fillId="0" borderId="13" xfId="47" applyFont="1" applyBorder="1" applyAlignment="1" applyProtection="1">
      <alignment horizontal="center" vertical="center" wrapText="1"/>
      <protection locked="0"/>
    </xf>
    <xf numFmtId="0" fontId="27" fillId="0" borderId="20" xfId="47" applyFont="1" applyBorder="1" applyAlignment="1">
      <alignment horizontal="right" vertical="center"/>
    </xf>
    <xf numFmtId="0" fontId="27" fillId="0" borderId="11" xfId="47" applyFont="1" applyBorder="1" applyAlignment="1">
      <alignment horizontal="right" vertical="center"/>
    </xf>
    <xf numFmtId="0" fontId="27" fillId="0" borderId="19" xfId="47" applyFont="1" applyBorder="1" applyAlignment="1">
      <alignment horizontal="center" vertical="center" shrinkToFit="1"/>
    </xf>
    <xf numFmtId="0" fontId="27" fillId="0" borderId="20" xfId="47" applyFont="1" applyBorder="1" applyAlignment="1">
      <alignment horizontal="center" vertical="center" shrinkToFit="1"/>
    </xf>
    <xf numFmtId="0" fontId="27" fillId="0" borderId="15" xfId="47" applyFont="1" applyBorder="1" applyAlignment="1" applyProtection="1">
      <alignment horizontal="center" vertical="center" wrapText="1"/>
      <protection locked="0"/>
    </xf>
    <xf numFmtId="0" fontId="27" fillId="0" borderId="15" xfId="47" applyFont="1" applyBorder="1" applyAlignment="1">
      <alignment horizontal="center" vertical="center"/>
    </xf>
    <xf numFmtId="0" fontId="27" fillId="0" borderId="15" xfId="47" applyFont="1" applyBorder="1" applyAlignment="1">
      <alignment horizontal="center" vertical="center" shrinkToFit="1"/>
    </xf>
    <xf numFmtId="0" fontId="27" fillId="0" borderId="15" xfId="47" applyFont="1" applyBorder="1" applyAlignment="1" applyProtection="1">
      <alignment horizontal="right" vertical="center"/>
      <protection locked="0"/>
    </xf>
    <xf numFmtId="0" fontId="27" fillId="0" borderId="12" xfId="47" applyFont="1" applyBorder="1" applyAlignment="1">
      <alignment horizontal="center" vertical="center" shrinkToFit="1"/>
    </xf>
    <xf numFmtId="0" fontId="27" fillId="0" borderId="18" xfId="47" applyFont="1" applyBorder="1" applyAlignment="1">
      <alignment horizontal="center" vertical="center" shrinkToFit="1"/>
    </xf>
    <xf numFmtId="0" fontId="27" fillId="0" borderId="14" xfId="47" applyFont="1" applyBorder="1" applyAlignment="1" applyProtection="1">
      <alignment horizontal="right" vertical="center"/>
      <protection locked="0"/>
    </xf>
    <xf numFmtId="0" fontId="27" fillId="0" borderId="23" xfId="47" applyFont="1" applyBorder="1" applyAlignment="1" applyProtection="1">
      <alignment horizontal="right" vertical="center"/>
      <protection locked="0"/>
    </xf>
    <xf numFmtId="0" fontId="27" fillId="0" borderId="15" xfId="47" applyFont="1" applyBorder="1" applyAlignment="1" applyProtection="1">
      <alignment horizontal="center" vertical="center"/>
      <protection locked="0"/>
    </xf>
    <xf numFmtId="0" fontId="27" fillId="0" borderId="15" xfId="47" applyFont="1" applyBorder="1" applyAlignment="1">
      <alignment horizontal="center" vertical="center" wrapText="1"/>
    </xf>
    <xf numFmtId="0" fontId="27" fillId="0" borderId="19" xfId="47" applyFont="1" applyBorder="1" applyAlignment="1" applyProtection="1">
      <alignment horizontal="left" vertical="center" wrapText="1"/>
      <protection locked="0"/>
    </xf>
    <xf numFmtId="0" fontId="27" fillId="0" borderId="20" xfId="47" applyFont="1" applyBorder="1" applyAlignment="1" applyProtection="1">
      <alignment horizontal="left" vertical="center" wrapText="1"/>
      <protection locked="0"/>
    </xf>
    <xf numFmtId="0" fontId="27" fillId="0" borderId="24" xfId="47" applyFont="1" applyBorder="1" applyAlignment="1" applyProtection="1">
      <alignment horizontal="left" vertical="center" wrapText="1"/>
      <protection locked="0"/>
    </xf>
    <xf numFmtId="0" fontId="27" fillId="0" borderId="11" xfId="47" applyFont="1" applyBorder="1" applyAlignment="1" applyProtection="1">
      <alignment horizontal="left" vertical="center" wrapText="1"/>
      <protection locked="0"/>
    </xf>
    <xf numFmtId="0" fontId="27" fillId="0" borderId="20" xfId="47" applyFont="1" applyBorder="1">
      <alignment vertical="center"/>
    </xf>
    <xf numFmtId="0" fontId="27" fillId="0" borderId="11" xfId="47" applyFont="1" applyBorder="1">
      <alignment vertical="center"/>
    </xf>
    <xf numFmtId="0" fontId="27" fillId="0" borderId="19" xfId="47" applyFont="1" applyBorder="1" applyAlignment="1" applyProtection="1">
      <alignment horizontal="center" vertical="center"/>
      <protection locked="0"/>
    </xf>
    <xf numFmtId="0" fontId="27" fillId="0" borderId="20" xfId="47" applyFont="1" applyBorder="1" applyAlignment="1" applyProtection="1">
      <alignment horizontal="center" vertical="center"/>
      <protection locked="0"/>
    </xf>
    <xf numFmtId="0" fontId="27" fillId="0" borderId="21" xfId="47" applyFont="1" applyBorder="1" applyAlignment="1" applyProtection="1">
      <alignment horizontal="center" vertical="center"/>
      <protection locked="0"/>
    </xf>
    <xf numFmtId="0" fontId="27" fillId="0" borderId="24" xfId="47" applyFont="1" applyBorder="1" applyAlignment="1" applyProtection="1">
      <alignment horizontal="center" vertical="center"/>
      <protection locked="0"/>
    </xf>
    <xf numFmtId="0" fontId="27" fillId="0" borderId="11" xfId="47" applyFont="1" applyBorder="1" applyAlignment="1" applyProtection="1">
      <alignment horizontal="center" vertical="center"/>
      <protection locked="0"/>
    </xf>
    <xf numFmtId="0" fontId="27" fillId="0" borderId="13" xfId="47" applyFont="1" applyBorder="1" applyAlignment="1" applyProtection="1">
      <alignment horizontal="center" vertical="center"/>
      <protection locked="0"/>
    </xf>
    <xf numFmtId="0" fontId="23" fillId="0" borderId="0" xfId="47" applyFont="1" applyAlignment="1">
      <alignment horizontal="center" vertical="center"/>
    </xf>
    <xf numFmtId="0" fontId="49" fillId="0" borderId="15" xfId="47" applyFont="1" applyBorder="1" applyAlignment="1" applyProtection="1">
      <alignment horizontal="center" vertical="center"/>
      <protection locked="0"/>
    </xf>
    <xf numFmtId="0" fontId="49" fillId="0" borderId="19" xfId="47" applyFont="1" applyBorder="1" applyAlignment="1" applyProtection="1">
      <alignment horizontal="center" vertical="center" wrapText="1"/>
      <protection locked="0"/>
    </xf>
    <xf numFmtId="0" fontId="50" fillId="0" borderId="20" xfId="47" applyFont="1" applyBorder="1" applyProtection="1">
      <alignment vertical="center"/>
      <protection locked="0"/>
    </xf>
    <xf numFmtId="0" fontId="50" fillId="0" borderId="21" xfId="47" applyFont="1" applyBorder="1" applyProtection="1">
      <alignment vertical="center"/>
      <protection locked="0"/>
    </xf>
    <xf numFmtId="0" fontId="50" fillId="0" borderId="24" xfId="47" applyFont="1" applyBorder="1" applyProtection="1">
      <alignment vertical="center"/>
      <protection locked="0"/>
    </xf>
    <xf numFmtId="0" fontId="50" fillId="0" borderId="11" xfId="47" applyFont="1" applyBorder="1" applyProtection="1">
      <alignment vertical="center"/>
      <protection locked="0"/>
    </xf>
    <xf numFmtId="0" fontId="50" fillId="0" borderId="13" xfId="47" applyFont="1" applyBorder="1" applyProtection="1">
      <alignment vertical="center"/>
      <protection locked="0"/>
    </xf>
    <xf numFmtId="0" fontId="48" fillId="0" borderId="19" xfId="47" applyFont="1" applyBorder="1" applyAlignment="1" applyProtection="1">
      <alignment horizontal="left" vertical="center" wrapText="1"/>
      <protection locked="0"/>
    </xf>
    <xf numFmtId="0" fontId="48" fillId="0" borderId="20" xfId="47" applyFont="1" applyBorder="1" applyAlignment="1" applyProtection="1">
      <alignment horizontal="left" vertical="center" wrapText="1"/>
      <protection locked="0"/>
    </xf>
    <xf numFmtId="0" fontId="48" fillId="0" borderId="24" xfId="47" applyFont="1" applyBorder="1" applyAlignment="1" applyProtection="1">
      <alignment horizontal="left" vertical="center" wrapText="1"/>
      <protection locked="0"/>
    </xf>
    <xf numFmtId="0" fontId="48" fillId="0" borderId="11" xfId="47" applyFont="1" applyBorder="1" applyAlignment="1" applyProtection="1">
      <alignment horizontal="left" vertical="center" wrapText="1"/>
      <protection locked="0"/>
    </xf>
    <xf numFmtId="0" fontId="27" fillId="0" borderId="19" xfId="47" applyFont="1" applyBorder="1" applyAlignment="1">
      <alignment horizontal="right" vertical="center"/>
    </xf>
    <xf numFmtId="0" fontId="27" fillId="0" borderId="21" xfId="47" applyFont="1" applyBorder="1" applyAlignment="1">
      <alignment horizontal="right" vertical="center"/>
    </xf>
    <xf numFmtId="0" fontId="27" fillId="0" borderId="24" xfId="47" applyFont="1" applyBorder="1" applyAlignment="1">
      <alignment horizontal="right" vertical="center"/>
    </xf>
    <xf numFmtId="0" fontId="27" fillId="0" borderId="13" xfId="47" applyFont="1" applyBorder="1" applyAlignment="1">
      <alignment horizontal="right" vertical="center"/>
    </xf>
    <xf numFmtId="0" fontId="27" fillId="0" borderId="19" xfId="47" applyFont="1" applyBorder="1" applyAlignment="1">
      <alignment horizontal="left" vertical="center" wrapText="1"/>
    </xf>
    <xf numFmtId="0" fontId="27" fillId="0" borderId="20" xfId="47" applyFont="1" applyBorder="1" applyAlignment="1">
      <alignment horizontal="left" vertical="center" wrapText="1"/>
    </xf>
    <xf numFmtId="0" fontId="27" fillId="0" borderId="24" xfId="47" applyFont="1" applyBorder="1" applyAlignment="1">
      <alignment horizontal="left" vertical="center" wrapText="1"/>
    </xf>
    <xf numFmtId="0" fontId="27" fillId="0" borderId="11" xfId="47" applyFont="1" applyBorder="1" applyAlignment="1">
      <alignment horizontal="left" vertical="center" wrapText="1"/>
    </xf>
    <xf numFmtId="49" fontId="27" fillId="0" borderId="20" xfId="47" applyNumberFormat="1" applyFont="1" applyBorder="1" applyAlignment="1">
      <alignment horizontal="center" vertical="center"/>
    </xf>
    <xf numFmtId="49" fontId="27" fillId="0" borderId="11" xfId="47" applyNumberFormat="1" applyFont="1" applyBorder="1" applyAlignment="1">
      <alignment horizontal="center" vertical="center"/>
    </xf>
    <xf numFmtId="0" fontId="27" fillId="0" borderId="15" xfId="47" applyFont="1" applyBorder="1" applyAlignment="1">
      <alignment horizontal="right" vertical="center"/>
    </xf>
    <xf numFmtId="0" fontId="48" fillId="0" borderId="19" xfId="47" applyFont="1" applyBorder="1" applyAlignment="1">
      <alignment horizontal="left" vertical="center" wrapText="1"/>
    </xf>
    <xf numFmtId="0" fontId="48" fillId="0" borderId="20" xfId="47" applyFont="1" applyBorder="1" applyAlignment="1">
      <alignment horizontal="left" vertical="center" wrapText="1"/>
    </xf>
    <xf numFmtId="0" fontId="48" fillId="0" borderId="24" xfId="47" applyFont="1" applyBorder="1" applyAlignment="1">
      <alignment horizontal="left" vertical="center" wrapText="1"/>
    </xf>
    <xf numFmtId="0" fontId="48" fillId="0" borderId="11" xfId="47" applyFont="1" applyBorder="1" applyAlignment="1">
      <alignment horizontal="left" vertical="center" wrapText="1"/>
    </xf>
    <xf numFmtId="0" fontId="49" fillId="0" borderId="15" xfId="47" applyFont="1" applyBorder="1" applyAlignment="1">
      <alignment horizontal="center" vertical="center"/>
    </xf>
    <xf numFmtId="0" fontId="27" fillId="0" borderId="19" xfId="47" applyFont="1" applyBorder="1" applyAlignment="1">
      <alignment horizontal="center" vertical="center" wrapText="1"/>
    </xf>
    <xf numFmtId="0" fontId="27" fillId="0" borderId="20" xfId="47" applyFont="1" applyBorder="1" applyAlignment="1">
      <alignment horizontal="center" vertical="center" wrapText="1"/>
    </xf>
    <xf numFmtId="0" fontId="27" fillId="0" borderId="21" xfId="47" applyFont="1" applyBorder="1" applyAlignment="1">
      <alignment horizontal="center" vertical="center" wrapText="1"/>
    </xf>
    <xf numFmtId="0" fontId="27" fillId="0" borderId="24" xfId="47" applyFont="1" applyBorder="1" applyAlignment="1">
      <alignment horizontal="center" vertical="center" wrapText="1"/>
    </xf>
    <xf numFmtId="0" fontId="27" fillId="0" borderId="11" xfId="47" applyFont="1" applyBorder="1" applyAlignment="1">
      <alignment horizontal="center" vertical="center" wrapText="1"/>
    </xf>
    <xf numFmtId="0" fontId="27" fillId="0" borderId="13" xfId="47" applyFont="1" applyBorder="1" applyAlignment="1">
      <alignment horizontal="center" vertical="center" wrapText="1"/>
    </xf>
    <xf numFmtId="0" fontId="49" fillId="0" borderId="19" xfId="47" applyFont="1" applyBorder="1" applyAlignment="1">
      <alignment horizontal="center" vertical="center" wrapText="1"/>
    </xf>
    <xf numFmtId="0" fontId="50" fillId="0" borderId="20" xfId="47" applyFont="1" applyBorder="1">
      <alignment vertical="center"/>
    </xf>
    <xf numFmtId="0" fontId="50" fillId="0" borderId="21" xfId="47" applyFont="1" applyBorder="1">
      <alignment vertical="center"/>
    </xf>
    <xf numFmtId="0" fontId="50" fillId="0" borderId="24" xfId="47" applyFont="1" applyBorder="1">
      <alignment vertical="center"/>
    </xf>
    <xf numFmtId="0" fontId="50" fillId="0" borderId="11" xfId="47" applyFont="1" applyBorder="1">
      <alignment vertical="center"/>
    </xf>
    <xf numFmtId="0" fontId="50" fillId="0" borderId="13" xfId="47" applyFont="1" applyBorder="1">
      <alignment vertical="center"/>
    </xf>
    <xf numFmtId="0" fontId="27" fillId="0" borderId="14" xfId="47" applyFont="1" applyBorder="1" applyAlignment="1">
      <alignment horizontal="right" vertical="center"/>
    </xf>
    <xf numFmtId="0" fontId="27" fillId="0" borderId="23" xfId="47" applyFont="1" applyBorder="1" applyAlignment="1">
      <alignment horizontal="right" vertical="center"/>
    </xf>
    <xf numFmtId="0" fontId="27" fillId="0" borderId="19" xfId="47" applyFont="1" applyBorder="1" applyAlignment="1">
      <alignment horizontal="center" vertical="center"/>
    </xf>
    <xf numFmtId="0" fontId="27" fillId="0" borderId="20" xfId="47" applyFont="1" applyBorder="1" applyAlignment="1">
      <alignment horizontal="center" vertical="center"/>
    </xf>
    <xf numFmtId="0" fontId="27" fillId="0" borderId="24" xfId="47" applyFont="1" applyBorder="1" applyAlignment="1">
      <alignment horizontal="center" vertical="center"/>
    </xf>
    <xf numFmtId="0" fontId="27" fillId="0" borderId="11" xfId="47" applyFont="1" applyBorder="1" applyAlignment="1">
      <alignment horizontal="center" vertical="center"/>
    </xf>
    <xf numFmtId="0" fontId="27" fillId="0" borderId="19" xfId="47" applyFont="1" applyBorder="1">
      <alignment vertical="center"/>
    </xf>
    <xf numFmtId="0" fontId="27" fillId="0" borderId="21" xfId="47" applyFont="1" applyBorder="1">
      <alignment vertical="center"/>
    </xf>
    <xf numFmtId="0" fontId="27" fillId="0" borderId="24" xfId="47" applyFont="1" applyBorder="1">
      <alignment vertical="center"/>
    </xf>
    <xf numFmtId="0" fontId="27" fillId="0" borderId="13" xfId="47" applyFont="1" applyBorder="1">
      <alignment vertical="center"/>
    </xf>
    <xf numFmtId="0" fontId="49" fillId="0" borderId="19" xfId="47" applyFont="1" applyBorder="1" applyAlignment="1">
      <alignment horizontal="center" vertical="center"/>
    </xf>
    <xf numFmtId="0" fontId="49" fillId="0" borderId="20" xfId="47" applyFont="1" applyBorder="1" applyAlignment="1">
      <alignment horizontal="center" vertical="center"/>
    </xf>
    <xf numFmtId="0" fontId="49" fillId="0" borderId="21" xfId="47" applyFont="1" applyBorder="1" applyAlignment="1">
      <alignment horizontal="center" vertical="center"/>
    </xf>
    <xf numFmtId="0" fontId="49" fillId="0" borderId="24" xfId="47" applyFont="1" applyBorder="1" applyAlignment="1">
      <alignment horizontal="center" vertical="center"/>
    </xf>
    <xf numFmtId="0" fontId="49" fillId="0" borderId="11" xfId="47" applyFont="1" applyBorder="1" applyAlignment="1">
      <alignment horizontal="center" vertical="center"/>
    </xf>
    <xf numFmtId="0" fontId="49" fillId="0" borderId="13" xfId="47" applyFont="1" applyBorder="1" applyAlignment="1">
      <alignment horizontal="center" vertical="center"/>
    </xf>
    <xf numFmtId="0" fontId="49" fillId="0" borderId="19" xfId="47" applyFont="1" applyBorder="1" applyAlignment="1">
      <alignment horizontal="left" vertical="center" wrapText="1"/>
    </xf>
    <xf numFmtId="0" fontId="49" fillId="0" borderId="20" xfId="47" applyFont="1" applyBorder="1" applyAlignment="1">
      <alignment horizontal="left" vertical="center" wrapText="1"/>
    </xf>
    <xf numFmtId="0" fontId="49" fillId="0" borderId="24" xfId="47" applyFont="1" applyBorder="1" applyAlignment="1">
      <alignment horizontal="left" vertical="center" wrapText="1"/>
    </xf>
    <xf numFmtId="0" fontId="49" fillId="0" borderId="11" xfId="47" applyFont="1" applyBorder="1" applyAlignment="1">
      <alignment horizontal="left" vertical="center" wrapText="1"/>
    </xf>
    <xf numFmtId="0" fontId="22" fillId="0" borderId="15" xfId="0" applyFont="1" applyBorder="1" applyProtection="1">
      <protection locked="0"/>
    </xf>
    <xf numFmtId="181" fontId="22" fillId="0" borderId="20" xfId="0" applyNumberFormat="1" applyFont="1" applyBorder="1" applyAlignment="1">
      <alignment horizontal="distributed"/>
    </xf>
    <xf numFmtId="181" fontId="22" fillId="0" borderId="21" xfId="0" applyNumberFormat="1" applyFont="1" applyBorder="1" applyAlignment="1">
      <alignment horizontal="distributed"/>
    </xf>
    <xf numFmtId="0" fontId="22" fillId="0" borderId="12"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left" vertical="top" shrinkToFit="1"/>
    </xf>
    <xf numFmtId="0" fontId="22" fillId="0" borderId="11" xfId="0" applyFont="1" applyBorder="1" applyAlignment="1">
      <alignment horizontal="left" vertical="top" shrinkToFit="1"/>
    </xf>
    <xf numFmtId="181" fontId="22" fillId="0" borderId="0" xfId="0" applyNumberFormat="1" applyFont="1" applyAlignment="1" applyProtection="1">
      <alignment horizontal="distributed" vertical="top"/>
      <protection locked="0"/>
    </xf>
    <xf numFmtId="0" fontId="0" fillId="0" borderId="0" xfId="0" applyAlignment="1" applyProtection="1">
      <alignment horizontal="distributed" vertical="top"/>
      <protection locked="0"/>
    </xf>
    <xf numFmtId="0" fontId="0" fillId="0" borderId="11" xfId="0" applyBorder="1" applyAlignment="1" applyProtection="1">
      <alignment horizontal="distributed" vertical="top"/>
      <protection locked="0"/>
    </xf>
    <xf numFmtId="183" fontId="42" fillId="0" borderId="19" xfId="0" applyNumberFormat="1" applyFont="1" applyBorder="1" applyAlignment="1" applyProtection="1">
      <alignment horizontal="center" vertical="center"/>
      <protection locked="0"/>
    </xf>
    <xf numFmtId="183" fontId="42" fillId="0" borderId="20" xfId="0" applyNumberFormat="1" applyFont="1" applyBorder="1" applyAlignment="1" applyProtection="1">
      <alignment horizontal="center" vertical="center"/>
      <protection locked="0"/>
    </xf>
    <xf numFmtId="183" fontId="42" fillId="0" borderId="21" xfId="0" applyNumberFormat="1" applyFont="1" applyBorder="1" applyAlignment="1" applyProtection="1">
      <alignment horizontal="center" vertical="center"/>
      <protection locked="0"/>
    </xf>
    <xf numFmtId="183" fontId="42" fillId="0" borderId="14" xfId="0" applyNumberFormat="1" applyFont="1" applyBorder="1" applyAlignment="1" applyProtection="1">
      <alignment horizontal="center" vertical="center"/>
      <protection locked="0"/>
    </xf>
    <xf numFmtId="183" fontId="42" fillId="0" borderId="0" xfId="0" applyNumberFormat="1" applyFont="1" applyAlignment="1" applyProtection="1">
      <alignment horizontal="center" vertical="center"/>
      <protection locked="0"/>
    </xf>
    <xf numFmtId="183" fontId="42" fillId="0" borderId="23" xfId="0" applyNumberFormat="1"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23" fillId="0" borderId="0" xfId="0" applyFont="1" applyAlignment="1">
      <alignment horizontal="center" vertical="center"/>
    </xf>
    <xf numFmtId="0" fontId="23" fillId="0" borderId="11" xfId="0" applyFont="1" applyBorder="1" applyAlignment="1">
      <alignment horizontal="center" vertical="center"/>
    </xf>
    <xf numFmtId="0" fontId="22" fillId="0" borderId="16" xfId="0" applyFont="1" applyBorder="1" applyAlignment="1">
      <alignment horizontal="center" vertical="center"/>
    </xf>
    <xf numFmtId="0" fontId="22" fillId="0" borderId="12" xfId="0" applyFont="1" applyBorder="1"/>
    <xf numFmtId="0" fontId="22" fillId="0" borderId="16" xfId="0" applyFont="1" applyBorder="1"/>
    <xf numFmtId="0" fontId="22" fillId="0" borderId="20" xfId="0" applyFont="1" applyBorder="1" applyAlignment="1">
      <alignment horizontal="right"/>
    </xf>
    <xf numFmtId="0" fontId="22" fillId="0" borderId="0" xfId="0" applyFont="1" applyAlignment="1">
      <alignment horizontal="right"/>
    </xf>
    <xf numFmtId="0" fontId="22" fillId="0" borderId="18" xfId="0" applyFont="1" applyBorder="1"/>
    <xf numFmtId="0" fontId="22" fillId="0" borderId="24" xfId="0" applyFont="1" applyBorder="1"/>
    <xf numFmtId="0" fontId="22" fillId="0" borderId="13" xfId="0" applyFont="1" applyBorder="1"/>
    <xf numFmtId="0" fontId="22" fillId="0" borderId="17" xfId="0" applyFont="1" applyBorder="1" applyAlignment="1">
      <alignment horizontal="center" vertical="center" textRotation="255" shrinkToFit="1"/>
    </xf>
    <xf numFmtId="0" fontId="22" fillId="0" borderId="22" xfId="0" applyFont="1" applyBorder="1" applyAlignment="1">
      <alignment horizontal="center" vertical="center" textRotation="255" shrinkToFit="1"/>
    </xf>
    <xf numFmtId="0" fontId="0" fillId="0" borderId="25" xfId="0" applyBorder="1" applyAlignment="1">
      <alignment horizontal="center" vertical="center" textRotation="255" shrinkToFit="1"/>
    </xf>
    <xf numFmtId="0" fontId="22" fillId="0" borderId="17" xfId="0" applyFont="1" applyBorder="1" applyAlignment="1">
      <alignment horizontal="center" vertical="center" textRotation="255"/>
    </xf>
    <xf numFmtId="0" fontId="22" fillId="0" borderId="22" xfId="0" applyFont="1" applyBorder="1" applyAlignment="1">
      <alignment horizontal="center" vertical="center" textRotation="255"/>
    </xf>
    <xf numFmtId="0" fontId="0" fillId="0" borderId="25" xfId="0" applyBorder="1" applyAlignment="1">
      <alignment horizontal="center" vertical="center" textRotation="255"/>
    </xf>
    <xf numFmtId="0" fontId="22" fillId="0" borderId="0" xfId="0" applyFont="1" applyAlignment="1">
      <alignment horizontal="right" vertical="top"/>
    </xf>
    <xf numFmtId="0" fontId="0" fillId="0" borderId="11" xfId="0" applyBorder="1" applyAlignment="1">
      <alignment horizontal="right" vertical="top"/>
    </xf>
    <xf numFmtId="0" fontId="23" fillId="0" borderId="20" xfId="0" applyFont="1"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22" fillId="0" borderId="20" xfId="0" applyFont="1" applyBorder="1" applyAlignment="1">
      <alignment horizontal="left" shrinkToFit="1"/>
    </xf>
    <xf numFmtId="0" fontId="22" fillId="0" borderId="21" xfId="0" applyFont="1" applyBorder="1" applyAlignment="1">
      <alignment horizontal="left" shrinkToFit="1"/>
    </xf>
    <xf numFmtId="58" fontId="22" fillId="0" borderId="0" xfId="0" applyNumberFormat="1" applyFont="1" applyAlignment="1">
      <alignment horizontal="distributed" vertical="center"/>
    </xf>
    <xf numFmtId="184" fontId="22" fillId="0" borderId="0" xfId="0" applyNumberFormat="1" applyFont="1" applyAlignment="1">
      <alignment vertical="center"/>
    </xf>
    <xf numFmtId="0" fontId="63" fillId="0" borderId="0" xfId="0" applyFont="1" applyAlignment="1">
      <alignment vertical="center"/>
    </xf>
    <xf numFmtId="58" fontId="22" fillId="0" borderId="0" xfId="0" applyNumberFormat="1" applyFont="1" applyAlignment="1" applyProtection="1">
      <alignment horizontal="distributed" vertical="center"/>
      <protection locked="0"/>
    </xf>
    <xf numFmtId="185" fontId="22" fillId="0" borderId="0" xfId="0" applyNumberFormat="1" applyFont="1" applyAlignment="1">
      <alignment horizontal="left" vertical="center"/>
    </xf>
    <xf numFmtId="0" fontId="22" fillId="0" borderId="11" xfId="0" applyFont="1" applyBorder="1" applyAlignment="1">
      <alignment horizontal="center" vertical="center"/>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177" fontId="34" fillId="0" borderId="24" xfId="0" applyNumberFormat="1" applyFont="1" applyBorder="1" applyAlignment="1">
      <alignment horizontal="center" vertical="top"/>
    </xf>
    <xf numFmtId="177" fontId="34" fillId="0" borderId="11" xfId="0" applyNumberFormat="1" applyFont="1" applyBorder="1" applyAlignment="1">
      <alignment horizontal="center" vertical="top"/>
    </xf>
    <xf numFmtId="0" fontId="34" fillId="26" borderId="24" xfId="0" applyFont="1" applyFill="1" applyBorder="1" applyAlignment="1" applyProtection="1">
      <alignment horizontal="center" vertical="top"/>
      <protection locked="0"/>
    </xf>
    <xf numFmtId="0" fontId="34" fillId="26" borderId="13" xfId="0" applyFont="1" applyFill="1" applyBorder="1" applyAlignment="1" applyProtection="1">
      <alignment horizontal="center" vertical="top"/>
      <protection locked="0"/>
    </xf>
    <xf numFmtId="177" fontId="34" fillId="0" borderId="13" xfId="0" applyNumberFormat="1" applyFont="1" applyBorder="1" applyAlignment="1">
      <alignment horizontal="center" vertical="top"/>
    </xf>
    <xf numFmtId="0" fontId="34" fillId="0" borderId="24" xfId="0" applyFont="1" applyBorder="1" applyAlignment="1">
      <alignment vertical="center"/>
    </xf>
    <xf numFmtId="0" fontId="34" fillId="0" borderId="13" xfId="0" applyFont="1" applyBorder="1" applyAlignment="1">
      <alignment vertical="center"/>
    </xf>
    <xf numFmtId="0" fontId="22" fillId="0" borderId="19" xfId="0" applyFont="1" applyBorder="1" applyAlignment="1">
      <alignment horizontal="right" vertical="top"/>
    </xf>
    <xf numFmtId="0" fontId="22" fillId="0" borderId="20" xfId="0" applyFont="1" applyBorder="1" applyAlignment="1">
      <alignment horizontal="right" vertical="top"/>
    </xf>
    <xf numFmtId="0" fontId="22" fillId="0" borderId="21" xfId="0" applyFont="1" applyBorder="1" applyAlignment="1">
      <alignment horizontal="right" vertical="top"/>
    </xf>
    <xf numFmtId="0" fontId="22" fillId="0" borderId="19" xfId="0" applyFont="1" applyBorder="1" applyAlignment="1">
      <alignment vertical="center"/>
    </xf>
    <xf numFmtId="0" fontId="22" fillId="0" borderId="21" xfId="0" applyFont="1" applyBorder="1" applyAlignment="1">
      <alignment vertical="center"/>
    </xf>
    <xf numFmtId="0" fontId="65" fillId="0" borderId="20" xfId="0" applyFont="1" applyBorder="1" applyAlignment="1">
      <alignment horizontal="right" vertical="center"/>
    </xf>
    <xf numFmtId="0" fontId="70" fillId="0" borderId="0" xfId="0" applyFont="1" applyAlignme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29" borderId="53" xfId="0" applyFill="1" applyBorder="1" applyAlignment="1" applyProtection="1">
      <alignment horizontal="center" vertical="center"/>
      <protection locked="0"/>
    </xf>
    <xf numFmtId="0" fontId="0" fillId="29" borderId="54" xfId="0" applyFill="1" applyBorder="1" applyAlignment="1" applyProtection="1">
      <alignment horizontal="center" vertical="center"/>
      <protection locked="0"/>
    </xf>
    <xf numFmtId="0" fontId="0" fillId="29" borderId="55" xfId="0" applyFill="1" applyBorder="1" applyAlignment="1" applyProtection="1">
      <alignment horizontal="center" vertical="center"/>
      <protection locked="0"/>
    </xf>
    <xf numFmtId="0" fontId="36" fillId="0" borderId="56" xfId="0" applyFont="1" applyBorder="1" applyAlignment="1">
      <alignment horizontal="center" vertical="center"/>
    </xf>
    <xf numFmtId="0" fontId="0" fillId="0" borderId="57"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36" fillId="29" borderId="56" xfId="0" applyFont="1" applyFill="1" applyBorder="1" applyAlignment="1" applyProtection="1">
      <alignment horizontal="center" vertical="center"/>
      <protection locked="0"/>
    </xf>
    <xf numFmtId="0" fontId="36" fillId="29" borderId="38" xfId="0" applyFont="1" applyFill="1" applyBorder="1" applyAlignment="1" applyProtection="1">
      <alignment horizontal="center" vertical="center"/>
      <protection locked="0"/>
    </xf>
    <xf numFmtId="0" fontId="36" fillId="29" borderId="57" xfId="0" applyFont="1" applyFill="1" applyBorder="1" applyAlignment="1" applyProtection="1">
      <alignment horizontal="center" vertical="center"/>
      <protection locked="0"/>
    </xf>
    <xf numFmtId="0" fontId="36" fillId="29" borderId="24" xfId="0" applyFont="1" applyFill="1" applyBorder="1" applyAlignment="1" applyProtection="1">
      <alignment horizontal="center" vertical="center"/>
      <protection locked="0"/>
    </xf>
    <xf numFmtId="0" fontId="36" fillId="29" borderId="11" xfId="0" applyFont="1" applyFill="1" applyBorder="1" applyAlignment="1" applyProtection="1">
      <alignment horizontal="center" vertical="center"/>
      <protection locked="0"/>
    </xf>
    <xf numFmtId="0" fontId="36" fillId="29" borderId="13" xfId="0" applyFont="1" applyFill="1" applyBorder="1" applyAlignment="1" applyProtection="1">
      <alignment horizontal="center" vertical="center"/>
      <protection locked="0"/>
    </xf>
    <xf numFmtId="0" fontId="36" fillId="0" borderId="14" xfId="0" applyFont="1" applyBorder="1" applyAlignment="1">
      <alignment horizontal="center" vertical="center"/>
    </xf>
    <xf numFmtId="0" fontId="36" fillId="0" borderId="23" xfId="0" applyFont="1" applyBorder="1" applyAlignment="1">
      <alignment horizontal="center" vertical="center"/>
    </xf>
    <xf numFmtId="0" fontId="36" fillId="0" borderId="0" xfId="0" applyFont="1" applyAlignment="1">
      <alignment horizontal="center" vertical="center"/>
    </xf>
    <xf numFmtId="0" fontId="36" fillId="0" borderId="24" xfId="0" applyFont="1" applyBorder="1" applyAlignment="1">
      <alignment horizontal="center" vertical="center"/>
    </xf>
    <xf numFmtId="0" fontId="36" fillId="0" borderId="13" xfId="0" applyFont="1" applyBorder="1" applyAlignment="1">
      <alignment horizontal="center" vertical="center"/>
    </xf>
    <xf numFmtId="0" fontId="38" fillId="29" borderId="14" xfId="0" applyFont="1" applyFill="1" applyBorder="1" applyAlignment="1" applyProtection="1">
      <alignment horizontal="center" vertical="center"/>
      <protection locked="0"/>
    </xf>
    <xf numFmtId="0" fontId="38" fillId="29" borderId="0" xfId="0" applyFont="1" applyFill="1" applyAlignment="1" applyProtection="1">
      <alignment horizontal="center" vertical="center"/>
      <protection locked="0"/>
    </xf>
    <xf numFmtId="0" fontId="38" fillId="29" borderId="23"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6" fillId="0" borderId="15" xfId="0" applyFont="1" applyBorder="1" applyAlignment="1">
      <alignment horizontal="distributed" vertical="center"/>
    </xf>
    <xf numFmtId="176" fontId="36" fillId="0" borderId="15" xfId="0" applyNumberFormat="1" applyFont="1" applyBorder="1" applyAlignment="1">
      <alignment horizontal="center" vertical="center"/>
    </xf>
    <xf numFmtId="0" fontId="36" fillId="0" borderId="0" xfId="0" applyFont="1" applyAlignment="1">
      <alignment horizontal="left"/>
    </xf>
    <xf numFmtId="0" fontId="36" fillId="0" borderId="20" xfId="0" applyFont="1" applyBorder="1" applyAlignment="1">
      <alignment horizontal="center" vertical="center"/>
    </xf>
    <xf numFmtId="0" fontId="36" fillId="29" borderId="14" xfId="0" applyFont="1" applyFill="1" applyBorder="1" applyAlignment="1" applyProtection="1">
      <alignment horizontal="center" vertical="center"/>
      <protection locked="0"/>
    </xf>
    <xf numFmtId="0" fontId="36" fillId="29" borderId="0" xfId="0" applyFont="1" applyFill="1" applyAlignment="1" applyProtection="1">
      <alignment horizontal="center" vertical="center"/>
      <protection locked="0"/>
    </xf>
    <xf numFmtId="0" fontId="36" fillId="0" borderId="12" xfId="0" applyFont="1" applyBorder="1" applyAlignment="1">
      <alignment horizontal="distributed" vertical="center"/>
    </xf>
    <xf numFmtId="58" fontId="36" fillId="0" borderId="24" xfId="0" applyNumberFormat="1" applyFont="1" applyBorder="1" applyAlignment="1">
      <alignment horizontal="center" vertical="center"/>
    </xf>
    <xf numFmtId="58" fontId="36" fillId="0" borderId="11" xfId="0" applyNumberFormat="1" applyFont="1" applyBorder="1" applyAlignment="1">
      <alignment horizontal="center" vertical="center"/>
    </xf>
    <xf numFmtId="58" fontId="36" fillId="0" borderId="13" xfId="0" applyNumberFormat="1" applyFont="1" applyBorder="1" applyAlignment="1">
      <alignment horizontal="center" vertical="center"/>
    </xf>
    <xf numFmtId="176" fontId="36" fillId="0" borderId="25" xfId="0" applyNumberFormat="1" applyFont="1" applyBorder="1" applyAlignment="1">
      <alignment horizontal="center" vertical="center"/>
    </xf>
    <xf numFmtId="0" fontId="0" fillId="0" borderId="19" xfId="0" applyBorder="1" applyAlignment="1">
      <alignment horizontal="distributed" vertical="center" wrapText="1"/>
    </xf>
    <xf numFmtId="0" fontId="0" fillId="0" borderId="20" xfId="0" applyBorder="1" applyAlignment="1">
      <alignment horizontal="distributed" vertical="center" wrapText="1"/>
    </xf>
    <xf numFmtId="0" fontId="0" fillId="0" borderId="21" xfId="0" applyBorder="1" applyAlignment="1">
      <alignment horizontal="distributed" vertical="center" wrapText="1"/>
    </xf>
    <xf numFmtId="0" fontId="0" fillId="0" borderId="24" xfId="0" applyBorder="1" applyAlignment="1">
      <alignment horizontal="distributed" vertical="center" wrapText="1"/>
    </xf>
    <xf numFmtId="0" fontId="0" fillId="0" borderId="11" xfId="0" applyBorder="1" applyAlignment="1">
      <alignment horizontal="distributed" vertical="center" wrapText="1"/>
    </xf>
    <xf numFmtId="0" fontId="0" fillId="0" borderId="13" xfId="0" applyBorder="1" applyAlignment="1">
      <alignment horizontal="distributed"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22" xfId="0" applyFont="1" applyBorder="1" applyAlignment="1">
      <alignment horizontal="center" vertical="center"/>
    </xf>
    <xf numFmtId="0" fontId="30" fillId="0" borderId="25" xfId="0" applyFont="1" applyBorder="1" applyAlignment="1">
      <alignment horizontal="center" vertical="center"/>
    </xf>
    <xf numFmtId="0" fontId="46" fillId="0" borderId="19" xfId="0" applyFont="1" applyBorder="1" applyAlignment="1">
      <alignment horizontal="center"/>
    </xf>
    <xf numFmtId="0" fontId="46" fillId="0" borderId="14" xfId="0" applyFont="1" applyBorder="1" applyAlignment="1">
      <alignment horizontal="center"/>
    </xf>
    <xf numFmtId="0" fontId="46" fillId="0" borderId="24" xfId="0" applyFont="1" applyBorder="1" applyAlignment="1">
      <alignment horizontal="center"/>
    </xf>
    <xf numFmtId="0" fontId="46" fillId="0" borderId="46" xfId="0" applyFont="1" applyBorder="1" applyAlignment="1">
      <alignment horizontal="center"/>
    </xf>
    <xf numFmtId="0" fontId="46" fillId="0" borderId="47" xfId="0" applyFont="1" applyBorder="1" applyAlignment="1">
      <alignment horizontal="center"/>
    </xf>
    <xf numFmtId="0" fontId="46" fillId="0" borderId="48" xfId="0" applyFont="1" applyBorder="1" applyAlignment="1">
      <alignment horizontal="center"/>
    </xf>
    <xf numFmtId="0" fontId="46" fillId="0" borderId="20" xfId="0" applyFont="1" applyBorder="1" applyAlignment="1">
      <alignment horizontal="center"/>
    </xf>
    <xf numFmtId="0" fontId="46" fillId="0" borderId="0" xfId="0" applyFont="1" applyAlignment="1">
      <alignment horizontal="center"/>
    </xf>
    <xf numFmtId="0" fontId="46" fillId="0" borderId="11" xfId="0" applyFont="1" applyBorder="1" applyAlignment="1">
      <alignment horizontal="center"/>
    </xf>
    <xf numFmtId="0" fontId="46" fillId="0" borderId="58" xfId="0" applyFont="1" applyBorder="1" applyAlignment="1">
      <alignment horizontal="center"/>
    </xf>
    <xf numFmtId="0" fontId="46" fillId="0" borderId="49" xfId="0" applyFont="1" applyBorder="1" applyAlignment="1">
      <alignment horizontal="center"/>
    </xf>
    <xf numFmtId="0" fontId="46" fillId="0" borderId="39" xfId="0" applyFont="1" applyBorder="1" applyAlignment="1">
      <alignment horizontal="center"/>
    </xf>
    <xf numFmtId="0" fontId="46" fillId="0" borderId="40" xfId="0" applyFont="1" applyBorder="1" applyAlignment="1">
      <alignment horizontal="center"/>
    </xf>
    <xf numFmtId="0" fontId="46" fillId="0" borderId="59" xfId="0" applyFont="1" applyBorder="1" applyAlignment="1">
      <alignment horizontal="center"/>
    </xf>
    <xf numFmtId="0" fontId="46" fillId="0" borderId="50" xfId="0" applyFont="1" applyBorder="1" applyAlignment="1">
      <alignment horizontal="center"/>
    </xf>
    <xf numFmtId="0" fontId="46" fillId="0" borderId="21" xfId="0" applyFont="1" applyBorder="1" applyAlignment="1">
      <alignment horizontal="center"/>
    </xf>
    <xf numFmtId="0" fontId="46" fillId="0" borderId="23" xfId="0" applyFont="1" applyBorder="1" applyAlignment="1">
      <alignment horizontal="center"/>
    </xf>
    <xf numFmtId="0" fontId="46" fillId="0" borderId="13" xfId="0" applyFont="1" applyBorder="1" applyAlignment="1">
      <alignment horizontal="center"/>
    </xf>
    <xf numFmtId="0" fontId="46" fillId="0" borderId="60" xfId="0" applyFont="1" applyBorder="1" applyAlignment="1">
      <alignment horizontal="center"/>
    </xf>
    <xf numFmtId="0" fontId="46" fillId="0" borderId="61" xfId="0" applyFont="1" applyBorder="1" applyAlignment="1">
      <alignment horizontal="center"/>
    </xf>
    <xf numFmtId="0" fontId="46" fillId="0" borderId="62" xfId="0" applyFont="1" applyBorder="1" applyAlignment="1">
      <alignment horizontal="center"/>
    </xf>
    <xf numFmtId="0" fontId="46" fillId="0" borderId="63" xfId="0" applyFont="1" applyBorder="1" applyAlignment="1">
      <alignment horizontal="center"/>
    </xf>
    <xf numFmtId="0" fontId="46" fillId="0" borderId="64" xfId="0" applyFont="1" applyBorder="1" applyAlignment="1">
      <alignment horizontal="center"/>
    </xf>
    <xf numFmtId="0" fontId="46" fillId="0" borderId="65" xfId="0" applyFont="1" applyBorder="1" applyAlignment="1">
      <alignment horizontal="center"/>
    </xf>
    <xf numFmtId="0" fontId="0" fillId="0" borderId="0" xfId="0" applyAlignment="1">
      <alignment horizontal="center"/>
    </xf>
    <xf numFmtId="0" fontId="36" fillId="0" borderId="0" xfId="0" applyFont="1" applyAlignment="1">
      <alignment horizontal="left" shrinkToFit="1"/>
    </xf>
    <xf numFmtId="0" fontId="0" fillId="0" borderId="0" xfId="0" applyAlignment="1">
      <alignment horizontal="center" vertical="center"/>
    </xf>
    <xf numFmtId="0" fontId="36" fillId="0" borderId="0" xfId="0" applyFont="1" applyAlignment="1">
      <alignment horizontal="left" wrapText="1"/>
    </xf>
    <xf numFmtId="0" fontId="37" fillId="0" borderId="0" xfId="0" applyFont="1" applyAlignment="1">
      <alignment horizontal="center"/>
    </xf>
    <xf numFmtId="0" fontId="36" fillId="0" borderId="0" xfId="0" applyFont="1" applyAlignment="1">
      <alignment horizontal="right"/>
    </xf>
    <xf numFmtId="0" fontId="36" fillId="29" borderId="0" xfId="0" applyFont="1" applyFill="1" applyAlignment="1" applyProtection="1">
      <alignment horizontal="center" shrinkToFit="1"/>
      <protection locked="0"/>
    </xf>
    <xf numFmtId="0" fontId="38" fillId="0" borderId="0" xfId="0" applyFont="1" applyAlignment="1">
      <alignment horizontal="left" shrinkToFit="1"/>
    </xf>
    <xf numFmtId="0" fontId="38" fillId="0" borderId="0" xfId="0" applyFont="1" applyAlignment="1">
      <alignment horizontal="center" shrinkToFit="1"/>
    </xf>
    <xf numFmtId="58" fontId="36" fillId="29" borderId="0" xfId="0" applyNumberFormat="1" applyFont="1" applyFill="1" applyAlignment="1" applyProtection="1">
      <alignment horizontal="right"/>
      <protection locked="0"/>
    </xf>
    <xf numFmtId="0" fontId="36" fillId="0" borderId="0" xfId="0" applyFont="1" applyAlignment="1">
      <alignment horizontal="center"/>
    </xf>
    <xf numFmtId="181" fontId="22" fillId="0" borderId="0" xfId="0" applyNumberFormat="1" applyFont="1" applyAlignment="1" applyProtection="1">
      <alignment horizontal="distributed" indent="1"/>
      <protection locked="0"/>
    </xf>
    <xf numFmtId="181" fontId="22" fillId="0" borderId="0" xfId="0" applyNumberFormat="1" applyFont="1" applyAlignment="1">
      <alignment horizontal="distributed" indent="1"/>
    </xf>
    <xf numFmtId="0" fontId="22" fillId="0" borderId="0" xfId="0" applyFont="1" applyAlignment="1">
      <alignment horizontal="center"/>
    </xf>
    <xf numFmtId="0" fontId="22" fillId="0" borderId="0" xfId="0" applyFont="1" applyProtection="1">
      <protection locked="0"/>
    </xf>
    <xf numFmtId="0" fontId="70" fillId="0" borderId="0" xfId="0" applyFont="1" applyAlignment="1">
      <alignment vertical="center" wrapText="1"/>
    </xf>
    <xf numFmtId="0" fontId="0" fillId="29" borderId="0" xfId="0" applyFill="1" applyProtection="1">
      <protection locked="0"/>
    </xf>
    <xf numFmtId="0" fontId="0" fillId="29" borderId="11" xfId="0" applyFill="1" applyBorder="1" applyAlignment="1" applyProtection="1">
      <alignment horizontal="center"/>
      <protection locked="0"/>
    </xf>
    <xf numFmtId="0" fontId="36" fillId="29" borderId="0" xfId="0" applyFont="1" applyFill="1" applyAlignment="1" applyProtection="1">
      <alignment horizontal="center"/>
      <protection locked="0"/>
    </xf>
    <xf numFmtId="58" fontId="36" fillId="0" borderId="0" xfId="0" applyNumberFormat="1" applyFont="1" applyAlignment="1">
      <alignment horizontal="center"/>
    </xf>
    <xf numFmtId="0" fontId="36" fillId="0" borderId="19" xfId="0" applyFont="1" applyBorder="1" applyAlignment="1">
      <alignment horizontal="distributed" vertical="center" wrapText="1"/>
    </xf>
    <xf numFmtId="0" fontId="36" fillId="0" borderId="20" xfId="0" applyFont="1" applyBorder="1" applyAlignment="1">
      <alignment horizontal="distributed" vertical="center"/>
    </xf>
    <xf numFmtId="0" fontId="36" fillId="0" borderId="21" xfId="0" applyFont="1" applyBorder="1" applyAlignment="1">
      <alignment horizontal="distributed" vertical="center"/>
    </xf>
    <xf numFmtId="0" fontId="36" fillId="0" borderId="24" xfId="0" applyFont="1" applyBorder="1" applyAlignment="1">
      <alignment horizontal="distributed" vertical="center"/>
    </xf>
    <xf numFmtId="0" fontId="36" fillId="0" borderId="11" xfId="0" applyFont="1" applyBorder="1" applyAlignment="1">
      <alignment horizontal="distributed" vertical="center"/>
    </xf>
    <xf numFmtId="0" fontId="36" fillId="0" borderId="13" xfId="0" applyFont="1" applyBorder="1" applyAlignment="1">
      <alignment horizontal="distributed" vertical="center"/>
    </xf>
    <xf numFmtId="58" fontId="36" fillId="29" borderId="11" xfId="0" applyNumberFormat="1" applyFont="1" applyFill="1" applyBorder="1" applyAlignment="1" applyProtection="1">
      <alignment horizontal="center" vertical="center"/>
      <protection locked="0"/>
    </xf>
    <xf numFmtId="58" fontId="36" fillId="29" borderId="13" xfId="0" applyNumberFormat="1" applyFont="1" applyFill="1" applyBorder="1" applyAlignment="1" applyProtection="1">
      <alignment horizontal="center" vertical="center"/>
      <protection locked="0"/>
    </xf>
    <xf numFmtId="176" fontId="36" fillId="29" borderId="25" xfId="0" applyNumberFormat="1" applyFont="1" applyFill="1" applyBorder="1" applyAlignment="1" applyProtection="1">
      <alignment horizontal="center" vertical="center"/>
      <protection locked="0"/>
    </xf>
    <xf numFmtId="176" fontId="36" fillId="29" borderId="15" xfId="0" applyNumberFormat="1" applyFont="1" applyFill="1" applyBorder="1" applyAlignment="1" applyProtection="1">
      <alignment horizontal="center" vertical="center"/>
      <protection locked="0"/>
    </xf>
    <xf numFmtId="0" fontId="0" fillId="0" borderId="0" xfId="0" applyAlignment="1">
      <alignment horizontal="center" shrinkToFit="1"/>
    </xf>
    <xf numFmtId="176" fontId="0" fillId="29" borderId="0" xfId="0" applyNumberFormat="1" applyFill="1" applyAlignment="1">
      <alignment horizontal="center"/>
    </xf>
    <xf numFmtId="0" fontId="0" fillId="29" borderId="0" xfId="0" applyFill="1" applyAlignment="1">
      <alignment horizontal="center"/>
    </xf>
    <xf numFmtId="181" fontId="22" fillId="26" borderId="0" xfId="0" applyNumberFormat="1" applyFont="1" applyFill="1" applyAlignment="1" applyProtection="1">
      <alignment horizontal="distributed" vertical="center"/>
      <protection locked="0"/>
    </xf>
    <xf numFmtId="58" fontId="22" fillId="0" borderId="16" xfId="0" applyNumberFormat="1" applyFont="1" applyBorder="1" applyAlignment="1" applyProtection="1">
      <alignment horizontal="distributed" vertical="center"/>
      <protection locked="0"/>
    </xf>
    <xf numFmtId="183" fontId="22" fillId="0" borderId="16" xfId="0" applyNumberFormat="1" applyFont="1" applyBorder="1" applyAlignment="1" applyProtection="1">
      <alignment horizontal="left" vertical="center"/>
      <protection locked="0"/>
    </xf>
    <xf numFmtId="0" fontId="22" fillId="0" borderId="16" xfId="0" applyFont="1" applyBorder="1" applyAlignment="1">
      <alignment horizontal="left" vertical="center" shrinkToFit="1"/>
    </xf>
    <xf numFmtId="0" fontId="22" fillId="0" borderId="18" xfId="0" applyFont="1" applyBorder="1" applyAlignment="1">
      <alignment horizontal="left" vertical="center" shrinkToFit="1"/>
    </xf>
    <xf numFmtId="0" fontId="36" fillId="26" borderId="0" xfId="0" applyFont="1" applyFill="1" applyAlignment="1" applyProtection="1">
      <alignment horizontal="right"/>
      <protection locked="0"/>
    </xf>
    <xf numFmtId="0" fontId="46" fillId="29" borderId="60" xfId="0" applyFont="1" applyFill="1" applyBorder="1" applyAlignment="1" applyProtection="1">
      <alignment horizontal="center"/>
      <protection locked="0"/>
    </xf>
    <xf numFmtId="0" fontId="46" fillId="29" borderId="61" xfId="0" applyFont="1" applyFill="1" applyBorder="1" applyAlignment="1" applyProtection="1">
      <alignment horizontal="center"/>
      <protection locked="0"/>
    </xf>
    <xf numFmtId="0" fontId="46" fillId="29" borderId="62" xfId="0" applyFont="1" applyFill="1" applyBorder="1" applyAlignment="1" applyProtection="1">
      <alignment horizontal="center"/>
      <protection locked="0"/>
    </xf>
    <xf numFmtId="0" fontId="46" fillId="29" borderId="46" xfId="0" applyFont="1" applyFill="1" applyBorder="1" applyAlignment="1" applyProtection="1">
      <alignment horizontal="center"/>
      <protection locked="0"/>
    </xf>
    <xf numFmtId="0" fontId="46" fillId="29" borderId="47" xfId="0" applyFont="1" applyFill="1" applyBorder="1" applyAlignment="1" applyProtection="1">
      <alignment horizontal="center"/>
      <protection locked="0"/>
    </xf>
    <xf numFmtId="0" fontId="46" fillId="29" borderId="48" xfId="0" applyFont="1" applyFill="1" applyBorder="1" applyAlignment="1" applyProtection="1">
      <alignment horizontal="center"/>
      <protection locked="0"/>
    </xf>
    <xf numFmtId="0" fontId="46" fillId="29" borderId="20" xfId="0" applyFont="1" applyFill="1" applyBorder="1" applyAlignment="1" applyProtection="1">
      <alignment horizontal="center"/>
      <protection locked="0"/>
    </xf>
    <xf numFmtId="0" fontId="46" fillId="29" borderId="0" xfId="0" applyFont="1" applyFill="1" applyAlignment="1" applyProtection="1">
      <alignment horizontal="center"/>
      <protection locked="0"/>
    </xf>
    <xf numFmtId="0" fontId="46" fillId="29" borderId="11" xfId="0" applyFont="1" applyFill="1" applyBorder="1" applyAlignment="1" applyProtection="1">
      <alignment horizontal="center"/>
      <protection locked="0"/>
    </xf>
    <xf numFmtId="0" fontId="46" fillId="29" borderId="21" xfId="0" applyFont="1" applyFill="1" applyBorder="1" applyAlignment="1" applyProtection="1">
      <alignment horizontal="center"/>
      <protection locked="0"/>
    </xf>
    <xf numFmtId="0" fontId="46" fillId="29" borderId="23" xfId="0" applyFont="1" applyFill="1" applyBorder="1" applyAlignment="1" applyProtection="1">
      <alignment horizontal="center"/>
      <protection locked="0"/>
    </xf>
    <xf numFmtId="0" fontId="46" fillId="29" borderId="13" xfId="0" applyFont="1" applyFill="1" applyBorder="1" applyAlignment="1" applyProtection="1">
      <alignment horizontal="center"/>
      <protection locked="0"/>
    </xf>
    <xf numFmtId="0" fontId="36" fillId="0" borderId="11" xfId="0" applyFont="1" applyBorder="1" applyAlignment="1">
      <alignment horizontal="center"/>
    </xf>
    <xf numFmtId="0" fontId="36" fillId="0" borderId="14" xfId="0" applyFont="1" applyBorder="1" applyAlignment="1">
      <alignment horizontal="center"/>
    </xf>
    <xf numFmtId="0" fontId="36" fillId="0" borderId="23" xfId="0" applyFont="1" applyBorder="1" applyAlignment="1">
      <alignment horizontal="center"/>
    </xf>
    <xf numFmtId="0" fontId="36" fillId="0" borderId="17" xfId="0" applyFont="1" applyBorder="1" applyAlignment="1">
      <alignment horizontal="center" vertical="center" wrapText="1"/>
    </xf>
    <xf numFmtId="0" fontId="0" fillId="0" borderId="22" xfId="0" applyBorder="1" applyAlignment="1">
      <alignment horizontal="center" vertical="center"/>
    </xf>
    <xf numFmtId="0" fontId="0" fillId="0" borderId="25" xfId="0" applyBorder="1" applyAlignment="1">
      <alignment horizontal="center" vertical="center"/>
    </xf>
    <xf numFmtId="0" fontId="46" fillId="29" borderId="19" xfId="0" applyFont="1" applyFill="1" applyBorder="1" applyAlignment="1" applyProtection="1">
      <alignment horizontal="center"/>
      <protection locked="0"/>
    </xf>
    <xf numFmtId="0" fontId="46" fillId="29" borderId="14" xfId="0" applyFont="1" applyFill="1" applyBorder="1" applyAlignment="1" applyProtection="1">
      <alignment horizontal="center"/>
      <protection locked="0"/>
    </xf>
    <xf numFmtId="0" fontId="46" fillId="29" borderId="24" xfId="0" applyFont="1" applyFill="1" applyBorder="1" applyAlignment="1" applyProtection="1">
      <alignment horizontal="center"/>
      <protection locked="0"/>
    </xf>
    <xf numFmtId="0" fontId="36" fillId="0" borderId="20" xfId="0" applyFont="1" applyBorder="1" applyAlignment="1">
      <alignment horizontal="center"/>
    </xf>
    <xf numFmtId="0" fontId="36" fillId="29" borderId="14" xfId="0" applyFont="1" applyFill="1" applyBorder="1" applyAlignment="1" applyProtection="1">
      <alignment horizontal="center"/>
      <protection locked="0"/>
    </xf>
    <xf numFmtId="0" fontId="0" fillId="0" borderId="23" xfId="0" applyBorder="1" applyAlignment="1">
      <alignment horizontal="center"/>
    </xf>
    <xf numFmtId="0" fontId="0" fillId="0" borderId="14" xfId="0" applyBorder="1" applyAlignment="1">
      <alignment horizontal="center"/>
    </xf>
    <xf numFmtId="0" fontId="36" fillId="29" borderId="56" xfId="0" applyFont="1" applyFill="1" applyBorder="1" applyAlignment="1" applyProtection="1">
      <alignment horizontal="center"/>
      <protection locked="0"/>
    </xf>
    <xf numFmtId="0" fontId="36" fillId="29" borderId="38" xfId="0" applyFont="1" applyFill="1" applyBorder="1" applyAlignment="1" applyProtection="1">
      <alignment horizontal="center"/>
      <protection locked="0"/>
    </xf>
    <xf numFmtId="0" fontId="36" fillId="29" borderId="57" xfId="0" applyFont="1" applyFill="1" applyBorder="1" applyAlignment="1" applyProtection="1">
      <alignment horizontal="center"/>
      <protection locked="0"/>
    </xf>
    <xf numFmtId="0" fontId="36" fillId="29" borderId="23" xfId="0" applyFont="1" applyFill="1" applyBorder="1" applyAlignment="1" applyProtection="1">
      <alignment horizontal="center"/>
      <protection locked="0"/>
    </xf>
    <xf numFmtId="0" fontId="38" fillId="29" borderId="14" xfId="0" applyFont="1" applyFill="1" applyBorder="1" applyAlignment="1" applyProtection="1">
      <alignment horizontal="center"/>
      <protection locked="0"/>
    </xf>
    <xf numFmtId="0" fontId="38" fillId="29" borderId="0" xfId="0" applyFont="1" applyFill="1" applyAlignment="1" applyProtection="1">
      <alignment horizontal="center"/>
      <protection locked="0"/>
    </xf>
    <xf numFmtId="0" fontId="38" fillId="29" borderId="23" xfId="0" applyFont="1" applyFill="1" applyBorder="1" applyAlignment="1" applyProtection="1">
      <alignment horizontal="center"/>
      <protection locked="0"/>
    </xf>
    <xf numFmtId="0" fontId="0" fillId="0" borderId="51" xfId="0" applyBorder="1" applyAlignment="1">
      <alignment horizontal="center"/>
    </xf>
    <xf numFmtId="0" fontId="0" fillId="0" borderId="52" xfId="0" applyBorder="1" applyAlignment="1">
      <alignment horizontal="center"/>
    </xf>
    <xf numFmtId="0" fontId="0" fillId="29" borderId="53" xfId="0" applyFill="1" applyBorder="1" applyAlignment="1" applyProtection="1">
      <alignment horizontal="center"/>
      <protection locked="0"/>
    </xf>
    <xf numFmtId="0" fontId="0" fillId="29" borderId="54" xfId="0" applyFill="1" applyBorder="1" applyAlignment="1" applyProtection="1">
      <alignment horizontal="center"/>
      <protection locked="0"/>
    </xf>
    <xf numFmtId="0" fontId="0" fillId="29" borderId="55" xfId="0" applyFill="1" applyBorder="1" applyAlignment="1" applyProtection="1">
      <alignment horizontal="center"/>
      <protection locked="0"/>
    </xf>
    <xf numFmtId="185" fontId="22" fillId="0" borderId="0" xfId="0" applyNumberFormat="1" applyFont="1" applyAlignment="1" applyProtection="1">
      <alignment horizontal="left" vertical="center"/>
      <protection locked="0"/>
    </xf>
    <xf numFmtId="0" fontId="22" fillId="0" borderId="0" xfId="0" applyFont="1" applyAlignment="1">
      <alignment horizontal="left" vertical="center" indent="1" shrinkToFit="1"/>
    </xf>
    <xf numFmtId="184" fontId="22" fillId="0" borderId="0" xfId="0" applyNumberFormat="1" applyFont="1" applyAlignment="1">
      <alignment horizontal="center" vertical="center"/>
    </xf>
    <xf numFmtId="0" fontId="22" fillId="0" borderId="0" xfId="0" applyFont="1" applyAlignment="1">
      <alignment horizontal="left" vertical="center"/>
    </xf>
    <xf numFmtId="0" fontId="22" fillId="0" borderId="20" xfId="0" applyFont="1" applyBorder="1" applyAlignment="1">
      <alignment horizontal="center" vertical="center"/>
    </xf>
    <xf numFmtId="0" fontId="22" fillId="0" borderId="14" xfId="0" applyFont="1" applyBorder="1" applyAlignment="1">
      <alignment horizontal="center" vertical="center"/>
    </xf>
    <xf numFmtId="0" fontId="41" fillId="26" borderId="42" xfId="0" applyFont="1" applyFill="1" applyBorder="1" applyAlignment="1" applyProtection="1">
      <alignment horizontal="center" vertical="center"/>
      <protection locked="0"/>
    </xf>
    <xf numFmtId="0" fontId="41" fillId="26" borderId="43" xfId="0" applyFont="1" applyFill="1" applyBorder="1" applyAlignment="1" applyProtection="1">
      <alignment horizontal="center" vertical="center"/>
      <protection locked="0"/>
    </xf>
    <xf numFmtId="0" fontId="41" fillId="26" borderId="66" xfId="0" applyFont="1" applyFill="1" applyBorder="1" applyAlignment="1" applyProtection="1">
      <alignment horizontal="center" vertical="center"/>
      <protection locked="0"/>
    </xf>
    <xf numFmtId="0" fontId="41" fillId="26" borderId="44" xfId="0" applyFont="1" applyFill="1" applyBorder="1" applyAlignment="1" applyProtection="1">
      <alignment horizontal="center" vertical="center"/>
      <protection locked="0"/>
    </xf>
    <xf numFmtId="0" fontId="41" fillId="26" borderId="26" xfId="0" applyFont="1" applyFill="1" applyBorder="1" applyAlignment="1" applyProtection="1">
      <alignment horizontal="center" vertical="center"/>
      <protection locked="0"/>
    </xf>
    <xf numFmtId="0" fontId="41" fillId="26" borderId="27" xfId="0" applyFont="1" applyFill="1" applyBorder="1" applyAlignment="1" applyProtection="1">
      <alignment horizontal="center" vertical="center"/>
      <protection locked="0"/>
    </xf>
    <xf numFmtId="187" fontId="22" fillId="0" borderId="20" xfId="0" applyNumberFormat="1" applyFont="1" applyBorder="1" applyAlignment="1">
      <alignment horizontal="center" vertical="center"/>
    </xf>
    <xf numFmtId="187" fontId="22" fillId="0" borderId="21" xfId="0" applyNumberFormat="1" applyFont="1" applyBorder="1" applyAlignment="1">
      <alignment horizontal="center" vertical="center"/>
    </xf>
    <xf numFmtId="187" fontId="22" fillId="0" borderId="11" xfId="0" applyNumberFormat="1" applyFont="1" applyBorder="1" applyAlignment="1">
      <alignment horizontal="center" vertical="center"/>
    </xf>
    <xf numFmtId="187" fontId="22" fillId="0" borderId="13" xfId="0" applyNumberFormat="1" applyFont="1" applyBorder="1" applyAlignment="1">
      <alignment horizontal="center" vertical="center"/>
    </xf>
    <xf numFmtId="183" fontId="23" fillId="0" borderId="20" xfId="0" applyNumberFormat="1" applyFont="1" applyBorder="1" applyAlignment="1" applyProtection="1">
      <alignment horizontal="center" vertical="center"/>
      <protection locked="0"/>
    </xf>
    <xf numFmtId="183" fontId="23" fillId="0" borderId="11" xfId="0" applyNumberFormat="1" applyFont="1" applyBorder="1" applyAlignment="1" applyProtection="1">
      <alignment horizontal="center" vertical="center"/>
      <protection locked="0"/>
    </xf>
    <xf numFmtId="0" fontId="41" fillId="26" borderId="21" xfId="0" applyFont="1" applyFill="1" applyBorder="1" applyAlignment="1" applyProtection="1">
      <alignment horizontal="center" vertical="center"/>
      <protection locked="0"/>
    </xf>
    <xf numFmtId="0" fontId="41" fillId="26" borderId="13" xfId="0" applyFont="1" applyFill="1" applyBorder="1" applyAlignment="1" applyProtection="1">
      <alignment horizontal="center" vertical="center"/>
      <protection locked="0"/>
    </xf>
    <xf numFmtId="0" fontId="22" fillId="26" borderId="17" xfId="0" applyFont="1" applyFill="1" applyBorder="1" applyAlignment="1">
      <alignment horizontal="center" vertical="center"/>
    </xf>
    <xf numFmtId="0" fontId="22" fillId="26" borderId="25" xfId="0" applyFont="1" applyFill="1" applyBorder="1" applyAlignment="1">
      <alignment horizontal="center" vertical="center"/>
    </xf>
    <xf numFmtId="0" fontId="26" fillId="0" borderId="19" xfId="0" applyFont="1" applyBorder="1" applyAlignment="1">
      <alignment horizontal="center"/>
    </xf>
    <xf numFmtId="0" fontId="26" fillId="0" borderId="20" xfId="0" applyFont="1" applyBorder="1" applyAlignment="1">
      <alignment horizontal="center"/>
    </xf>
    <xf numFmtId="0" fontId="26" fillId="0" borderId="24" xfId="0" applyFont="1" applyBorder="1" applyAlignment="1">
      <alignment horizontal="center" vertical="top"/>
    </xf>
    <xf numFmtId="0" fontId="26" fillId="0" borderId="11" xfId="0" applyFont="1" applyBorder="1" applyAlignment="1">
      <alignment horizontal="center" vertical="top"/>
    </xf>
    <xf numFmtId="0" fontId="26" fillId="0" borderId="19" xfId="0" applyFont="1" applyBorder="1" applyAlignment="1">
      <alignment vertical="center"/>
    </xf>
    <xf numFmtId="0" fontId="26" fillId="0" borderId="20" xfId="0" applyFont="1" applyBorder="1" applyAlignment="1">
      <alignment vertical="center"/>
    </xf>
    <xf numFmtId="0" fontId="26" fillId="0" borderId="24" xfId="0" applyFont="1" applyBorder="1" applyAlignment="1">
      <alignment vertical="center"/>
    </xf>
    <xf numFmtId="0" fontId="26" fillId="0" borderId="11" xfId="0" applyFont="1" applyBorder="1" applyAlignment="1">
      <alignment vertical="center"/>
    </xf>
    <xf numFmtId="0" fontId="41" fillId="26" borderId="67" xfId="0" applyFont="1" applyFill="1" applyBorder="1" applyAlignment="1" applyProtection="1">
      <alignment horizontal="center" vertical="center"/>
      <protection locked="0"/>
    </xf>
    <xf numFmtId="0" fontId="41" fillId="26" borderId="28" xfId="0" applyFont="1" applyFill="1" applyBorder="1" applyAlignment="1" applyProtection="1">
      <alignment horizontal="center" vertical="center"/>
      <protection locked="0"/>
    </xf>
    <xf numFmtId="0" fontId="26" fillId="0" borderId="19" xfId="0" applyFont="1" applyBorder="1" applyAlignment="1">
      <alignment horizontal="distributed" vertical="center"/>
    </xf>
    <xf numFmtId="0" fontId="26" fillId="0" borderId="20" xfId="0" applyFont="1" applyBorder="1" applyAlignment="1">
      <alignment horizontal="distributed" vertical="center"/>
    </xf>
    <xf numFmtId="0" fontId="26" fillId="0" borderId="24" xfId="0" applyFont="1" applyBorder="1" applyAlignment="1">
      <alignment horizontal="distributed" vertical="center"/>
    </xf>
    <xf numFmtId="0" fontId="26" fillId="0" borderId="11" xfId="0" applyFont="1" applyBorder="1" applyAlignment="1">
      <alignment horizontal="distributed" vertical="center"/>
    </xf>
    <xf numFmtId="58" fontId="22" fillId="0" borderId="20" xfId="0" applyNumberFormat="1" applyFont="1" applyBorder="1" applyAlignment="1">
      <alignment horizontal="distributed"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4" xfId="0" applyFont="1" applyBorder="1" applyAlignment="1">
      <alignment horizontal="center" vertical="center"/>
    </xf>
    <xf numFmtId="0" fontId="26" fillId="0" borderId="11" xfId="0" applyFont="1" applyBorder="1" applyAlignment="1">
      <alignment horizontal="center" vertical="center"/>
    </xf>
    <xf numFmtId="58" fontId="22" fillId="0" borderId="11" xfId="0" applyNumberFormat="1" applyFont="1" applyBorder="1" applyAlignment="1" applyProtection="1">
      <alignment horizontal="distributed" vertical="center"/>
      <protection locked="0"/>
    </xf>
    <xf numFmtId="188" fontId="22" fillId="0" borderId="20" xfId="0" applyNumberFormat="1" applyFont="1" applyBorder="1" applyAlignment="1">
      <alignment horizontal="left" vertical="center" wrapText="1"/>
    </xf>
    <xf numFmtId="188" fontId="22" fillId="0" borderId="21" xfId="0" applyNumberFormat="1" applyFont="1" applyBorder="1" applyAlignment="1">
      <alignment horizontal="left" vertical="center" wrapText="1"/>
    </xf>
    <xf numFmtId="188" fontId="22" fillId="0" borderId="11" xfId="0" applyNumberFormat="1" applyFont="1" applyBorder="1" applyAlignment="1">
      <alignment horizontal="left" vertical="center" wrapText="1"/>
    </xf>
    <xf numFmtId="188" fontId="22" fillId="0" borderId="13" xfId="0" applyNumberFormat="1" applyFont="1" applyBorder="1" applyAlignment="1">
      <alignment horizontal="left" vertical="center" wrapText="1"/>
    </xf>
    <xf numFmtId="188" fontId="22" fillId="0" borderId="20" xfId="0" applyNumberFormat="1" applyFont="1" applyBorder="1" applyAlignment="1">
      <alignment horizontal="center" vertical="center"/>
    </xf>
    <xf numFmtId="188" fontId="22" fillId="0" borderId="21" xfId="0" applyNumberFormat="1" applyFont="1" applyBorder="1" applyAlignment="1">
      <alignment horizontal="center" vertical="center"/>
    </xf>
    <xf numFmtId="188" fontId="22" fillId="0" borderId="11" xfId="0" applyNumberFormat="1" applyFont="1" applyBorder="1" applyAlignment="1">
      <alignment horizontal="center" vertical="center"/>
    </xf>
    <xf numFmtId="188" fontId="22" fillId="0" borderId="13" xfId="0" applyNumberFormat="1" applyFont="1" applyBorder="1" applyAlignment="1">
      <alignment horizontal="center" vertical="center"/>
    </xf>
    <xf numFmtId="185" fontId="23" fillId="0" borderId="20" xfId="0" applyNumberFormat="1" applyFont="1" applyBorder="1" applyAlignment="1" applyProtection="1">
      <alignment vertical="center"/>
      <protection locked="0"/>
    </xf>
    <xf numFmtId="185" fontId="23" fillId="0" borderId="11" xfId="0" applyNumberFormat="1" applyFont="1" applyBorder="1" applyAlignment="1" applyProtection="1">
      <alignment vertical="center"/>
      <protection locked="0"/>
    </xf>
    <xf numFmtId="188" fontId="22" fillId="0" borderId="20" xfId="0" applyNumberFormat="1" applyFont="1" applyBorder="1" applyAlignment="1" applyProtection="1">
      <alignment vertical="center"/>
      <protection locked="0"/>
    </xf>
    <xf numFmtId="188" fontId="22" fillId="0" borderId="11" xfId="0" applyNumberFormat="1" applyFont="1" applyBorder="1" applyAlignment="1" applyProtection="1">
      <alignment vertical="center"/>
      <protection locked="0"/>
    </xf>
    <xf numFmtId="190" fontId="22" fillId="0" borderId="20" xfId="0" applyNumberFormat="1" applyFont="1" applyBorder="1" applyAlignment="1">
      <alignment horizontal="right" vertical="center"/>
    </xf>
    <xf numFmtId="190" fontId="22" fillId="0" borderId="11" xfId="0" applyNumberFormat="1" applyFont="1" applyBorder="1" applyAlignment="1">
      <alignment horizontal="right" vertical="center"/>
    </xf>
    <xf numFmtId="189" fontId="23" fillId="0" borderId="20" xfId="0" applyNumberFormat="1" applyFont="1" applyBorder="1" applyAlignment="1" applyProtection="1">
      <alignment horizontal="left" vertical="center"/>
      <protection locked="0"/>
    </xf>
    <xf numFmtId="189" fontId="23" fillId="0" borderId="11" xfId="0" applyNumberFormat="1" applyFont="1" applyBorder="1" applyAlignment="1" applyProtection="1">
      <alignment horizontal="left" vertical="center"/>
      <protection locked="0"/>
    </xf>
  </cellXfs>
  <cellStyles count="222">
    <cellStyle name="20% - アクセント 1" xfId="1" builtinId="30" customBuiltin="1"/>
    <cellStyle name="20% - アクセント 1 2" xfId="84" xr:uid="{00000000-0005-0000-0000-000053000000}"/>
    <cellStyle name="20% - アクセント 2" xfId="2" builtinId="34" customBuiltin="1"/>
    <cellStyle name="20% - アクセント 2 2" xfId="85" xr:uid="{00000000-0005-0000-0000-000054000000}"/>
    <cellStyle name="20% - アクセント 3" xfId="3" builtinId="38" customBuiltin="1"/>
    <cellStyle name="20% - アクセント 3 2" xfId="86" xr:uid="{00000000-0005-0000-0000-000055000000}"/>
    <cellStyle name="20% - アクセント 4" xfId="4" builtinId="42" customBuiltin="1"/>
    <cellStyle name="20% - アクセント 4 2" xfId="87" xr:uid="{00000000-0005-0000-0000-000056000000}"/>
    <cellStyle name="20% - アクセント 5" xfId="5" builtinId="46" customBuiltin="1"/>
    <cellStyle name="20% - アクセント 5 2" xfId="88" xr:uid="{00000000-0005-0000-0000-000057000000}"/>
    <cellStyle name="20% - アクセント 6" xfId="6" builtinId="50" customBuiltin="1"/>
    <cellStyle name="20% - アクセント 6 2" xfId="89" xr:uid="{00000000-0005-0000-0000-000058000000}"/>
    <cellStyle name="40% - アクセント 1" xfId="7" builtinId="31" customBuiltin="1"/>
    <cellStyle name="40% - アクセント 1 2" xfId="90" xr:uid="{00000000-0005-0000-0000-000059000000}"/>
    <cellStyle name="40% - アクセント 2" xfId="8" builtinId="35" customBuiltin="1"/>
    <cellStyle name="40% - アクセント 2 2" xfId="91" xr:uid="{00000000-0005-0000-0000-00005A000000}"/>
    <cellStyle name="40% - アクセント 3" xfId="9" builtinId="39" customBuiltin="1"/>
    <cellStyle name="40% - アクセント 3 2" xfId="92" xr:uid="{00000000-0005-0000-0000-00005B000000}"/>
    <cellStyle name="40% - アクセント 4" xfId="10" builtinId="43" customBuiltin="1"/>
    <cellStyle name="40% - アクセント 4 2" xfId="93" xr:uid="{00000000-0005-0000-0000-00005C000000}"/>
    <cellStyle name="40% - アクセント 5" xfId="11" builtinId="47" customBuiltin="1"/>
    <cellStyle name="40% - アクセント 5 2" xfId="94" xr:uid="{00000000-0005-0000-0000-00005D000000}"/>
    <cellStyle name="40% - アクセント 6" xfId="12" builtinId="51" customBuiltin="1"/>
    <cellStyle name="40% - アクセント 6 2" xfId="95" xr:uid="{00000000-0005-0000-0000-00005E000000}"/>
    <cellStyle name="60% - アクセント 1" xfId="13" builtinId="32" customBuiltin="1"/>
    <cellStyle name="60% - アクセント 1 2" xfId="96" xr:uid="{00000000-0005-0000-0000-00005F000000}"/>
    <cellStyle name="60% - アクセント 2" xfId="14" builtinId="36" customBuiltin="1"/>
    <cellStyle name="60% - アクセント 2 2" xfId="97" xr:uid="{00000000-0005-0000-0000-000060000000}"/>
    <cellStyle name="60% - アクセント 3" xfId="15" builtinId="40" customBuiltin="1"/>
    <cellStyle name="60% - アクセント 3 2" xfId="98" xr:uid="{00000000-0005-0000-0000-000061000000}"/>
    <cellStyle name="60% - アクセント 4" xfId="16" builtinId="44" customBuiltin="1"/>
    <cellStyle name="60% - アクセント 4 2" xfId="99" xr:uid="{00000000-0005-0000-0000-000062000000}"/>
    <cellStyle name="60% - アクセント 5" xfId="17" builtinId="48" customBuiltin="1"/>
    <cellStyle name="60% - アクセント 5 2" xfId="100" xr:uid="{00000000-0005-0000-0000-000063000000}"/>
    <cellStyle name="60% - アクセント 6" xfId="18" builtinId="52" customBuiltin="1"/>
    <cellStyle name="60% - アクセント 6 2" xfId="101" xr:uid="{00000000-0005-0000-0000-000064000000}"/>
    <cellStyle name="アクセント 1" xfId="19" builtinId="29" customBuiltin="1"/>
    <cellStyle name="アクセント 1 2" xfId="102" xr:uid="{00000000-0005-0000-0000-000065000000}"/>
    <cellStyle name="アクセント 2" xfId="20" builtinId="33" customBuiltin="1"/>
    <cellStyle name="アクセント 2 2" xfId="103" xr:uid="{00000000-0005-0000-0000-000066000000}"/>
    <cellStyle name="アクセント 3" xfId="21" builtinId="37" customBuiltin="1"/>
    <cellStyle name="アクセント 3 2" xfId="104" xr:uid="{00000000-0005-0000-0000-000067000000}"/>
    <cellStyle name="アクセント 4" xfId="22" builtinId="41" customBuiltin="1"/>
    <cellStyle name="アクセント 4 2" xfId="105" xr:uid="{00000000-0005-0000-0000-000068000000}"/>
    <cellStyle name="アクセント 5" xfId="23" builtinId="45" customBuiltin="1"/>
    <cellStyle name="アクセント 5 2" xfId="106" xr:uid="{00000000-0005-0000-0000-000069000000}"/>
    <cellStyle name="アクセント 6" xfId="24" builtinId="49" customBuiltin="1"/>
    <cellStyle name="アクセント 6 2" xfId="107" xr:uid="{00000000-0005-0000-0000-00006A000000}"/>
    <cellStyle name="タイトル" xfId="25" builtinId="15" customBuiltin="1"/>
    <cellStyle name="タイトル 2" xfId="108" xr:uid="{00000000-0005-0000-0000-00006B000000}"/>
    <cellStyle name="チェック セル" xfId="26" builtinId="23" customBuiltin="1"/>
    <cellStyle name="チェック セル 2" xfId="109" xr:uid="{00000000-0005-0000-0000-00006C000000}"/>
    <cellStyle name="どちらでもない" xfId="27" builtinId="28" customBuiltin="1"/>
    <cellStyle name="どちらでもない 2" xfId="110" xr:uid="{00000000-0005-0000-0000-00006D000000}"/>
    <cellStyle name="パーセント 2" xfId="28" xr:uid="{00000000-0005-0000-0000-00001C000000}"/>
    <cellStyle name="パーセント 2 2" xfId="49" xr:uid="{00000000-0005-0000-0000-00001C000000}"/>
    <cellStyle name="パーセント 2 3" xfId="58" xr:uid="{00000000-0005-0000-0000-00001C000000}"/>
    <cellStyle name="パーセント 3" xfId="111" xr:uid="{00000000-0005-0000-0000-00006E000000}"/>
    <cellStyle name="ハイパーリンク 2" xfId="112" xr:uid="{00000000-0005-0000-0000-00006F000000}"/>
    <cellStyle name="メモ" xfId="29" builtinId="10" customBuiltin="1"/>
    <cellStyle name="メモ 2" xfId="59" xr:uid="{00000000-0005-0000-0000-00003C000000}"/>
    <cellStyle name="メモ 2 2" xfId="76" xr:uid="{00000000-0005-0000-0000-00003C000000}"/>
    <cellStyle name="メモ 2 3" xfId="176" xr:uid="{00000000-0005-0000-0000-00003C000000}"/>
    <cellStyle name="メモ 3" xfId="113" xr:uid="{00000000-0005-0000-0000-000070000000}"/>
    <cellStyle name="リンク セル" xfId="30" builtinId="24" customBuiltin="1"/>
    <cellStyle name="リンク セル 2" xfId="114" xr:uid="{00000000-0005-0000-0000-000071000000}"/>
    <cellStyle name="悪い" xfId="31" builtinId="27" customBuiltin="1"/>
    <cellStyle name="悪い 2" xfId="115" xr:uid="{00000000-0005-0000-0000-000072000000}"/>
    <cellStyle name="計算" xfId="32" builtinId="22" customBuiltin="1"/>
    <cellStyle name="計算 2" xfId="60" xr:uid="{00000000-0005-0000-0000-00003D000000}"/>
    <cellStyle name="計算 2 2" xfId="77" xr:uid="{00000000-0005-0000-0000-00003D000000}"/>
    <cellStyle name="計算 2 3" xfId="177" xr:uid="{00000000-0005-0000-0000-00003D000000}"/>
    <cellStyle name="計算 3" xfId="116" xr:uid="{00000000-0005-0000-0000-000073000000}"/>
    <cellStyle name="警告文" xfId="33" builtinId="11" customBuiltin="1"/>
    <cellStyle name="警告文 2" xfId="117" xr:uid="{00000000-0005-0000-0000-000074000000}"/>
    <cellStyle name="桁区切り 2" xfId="34" xr:uid="{00000000-0005-0000-0000-000024000000}"/>
    <cellStyle name="桁区切り 2 2" xfId="50" xr:uid="{00000000-0005-0000-0000-000024000000}"/>
    <cellStyle name="桁区切り 2 3" xfId="61" xr:uid="{00000000-0005-0000-0000-000024000000}"/>
    <cellStyle name="桁区切り 3" xfId="55" xr:uid="{99BDFB96-C6B9-40DC-9047-5686025994B5}"/>
    <cellStyle name="桁区切り 4" xfId="118" xr:uid="{00000000-0005-0000-0000-000075000000}"/>
    <cellStyle name="見出し 1" xfId="35" builtinId="16" customBuiltin="1"/>
    <cellStyle name="見出し 1 2" xfId="119" xr:uid="{00000000-0005-0000-0000-000076000000}"/>
    <cellStyle name="見出し 2" xfId="36" builtinId="17" customBuiltin="1"/>
    <cellStyle name="見出し 2 2" xfId="120" xr:uid="{00000000-0005-0000-0000-000077000000}"/>
    <cellStyle name="見出し 3" xfId="37" builtinId="18" customBuiltin="1"/>
    <cellStyle name="見出し 3 2" xfId="121" xr:uid="{00000000-0005-0000-0000-000078000000}"/>
    <cellStyle name="見出し 4" xfId="38" builtinId="19" customBuiltin="1"/>
    <cellStyle name="見出し 4 2" xfId="122" xr:uid="{00000000-0005-0000-0000-000079000000}"/>
    <cellStyle name="集計" xfId="39" builtinId="25" customBuiltin="1"/>
    <cellStyle name="集計 2" xfId="62" xr:uid="{00000000-0005-0000-0000-000041000000}"/>
    <cellStyle name="集計 2 2" xfId="78" xr:uid="{00000000-0005-0000-0000-000041000000}"/>
    <cellStyle name="集計 2 3" xfId="178" xr:uid="{00000000-0005-0000-0000-000041000000}"/>
    <cellStyle name="集計 3" xfId="123" xr:uid="{00000000-0005-0000-0000-00007A000000}"/>
    <cellStyle name="出力" xfId="40" builtinId="21" customBuiltin="1"/>
    <cellStyle name="出力 2" xfId="63" xr:uid="{00000000-0005-0000-0000-000042000000}"/>
    <cellStyle name="出力 2 2" xfId="79" xr:uid="{00000000-0005-0000-0000-000042000000}"/>
    <cellStyle name="出力 2 3" xfId="179" xr:uid="{00000000-0005-0000-0000-000042000000}"/>
    <cellStyle name="出力 3" xfId="124" xr:uid="{00000000-0005-0000-0000-00007B000000}"/>
    <cellStyle name="説明文" xfId="41" builtinId="53" customBuiltin="1"/>
    <cellStyle name="説明文 2" xfId="125" xr:uid="{00000000-0005-0000-0000-00007C000000}"/>
    <cellStyle name="通貨 2" xfId="42" xr:uid="{00000000-0005-0000-0000-00002C000000}"/>
    <cellStyle name="通貨 2 10" xfId="153" xr:uid="{00000000-0005-0000-0000-00002C000000}"/>
    <cellStyle name="通貨 2 10 2" xfId="202" xr:uid="{00000000-0005-0000-0000-00002C000000}"/>
    <cellStyle name="通貨 2 11" xfId="72" xr:uid="{00000000-0005-0000-0000-00002C000000}"/>
    <cellStyle name="通貨 2 11 2" xfId="175" xr:uid="{00000000-0005-0000-0000-00002C000000}"/>
    <cellStyle name="通貨 2 12" xfId="172" xr:uid="{00000000-0005-0000-0000-00002C000000}"/>
    <cellStyle name="通貨 2 2" xfId="51" xr:uid="{00000000-0005-0000-0000-00002C000000}"/>
    <cellStyle name="通貨 2 2 10" xfId="174" xr:uid="{00000000-0005-0000-0000-00002C000000}"/>
    <cellStyle name="通貨 2 2 2" xfId="68" xr:uid="{00000000-0005-0000-0000-00002C000000}"/>
    <cellStyle name="通貨 2 2 2 2" xfId="128" xr:uid="{00000000-0005-0000-0000-00007F000000}"/>
    <cellStyle name="通貨 2 2 2 2 2" xfId="188" xr:uid="{00000000-0005-0000-0000-00007F000000}"/>
    <cellStyle name="通貨 2 2 2 3" xfId="158" xr:uid="{00000000-0005-0000-0000-00007B000000}"/>
    <cellStyle name="通貨 2 2 2 3 2" xfId="207" xr:uid="{00000000-0005-0000-0000-00007B000000}"/>
    <cellStyle name="通貨 2 2 2 4" xfId="82" xr:uid="{00000000-0005-0000-0000-00002C000000}"/>
    <cellStyle name="通貨 2 2 2 5" xfId="185" xr:uid="{00000000-0005-0000-0000-00002C000000}"/>
    <cellStyle name="通貨 2 2 3" xfId="71" xr:uid="{00000000-0005-0000-0000-00002C000000}"/>
    <cellStyle name="通貨 2 2 3 2" xfId="159" xr:uid="{00000000-0005-0000-0000-00007C000000}"/>
    <cellStyle name="通貨 2 2 3 2 2" xfId="208" xr:uid="{00000000-0005-0000-0000-00007C000000}"/>
    <cellStyle name="通貨 2 2 3 3" xfId="129" xr:uid="{00000000-0005-0000-0000-000080000000}"/>
    <cellStyle name="通貨 2 2 3 4" xfId="189" xr:uid="{00000000-0005-0000-0000-000080000000}"/>
    <cellStyle name="通貨 2 2 4" xfId="130" xr:uid="{00000000-0005-0000-0000-000081000000}"/>
    <cellStyle name="通貨 2 2 4 2" xfId="160" xr:uid="{00000000-0005-0000-0000-00007D000000}"/>
    <cellStyle name="通貨 2 2 4 2 2" xfId="209" xr:uid="{00000000-0005-0000-0000-00007D000000}"/>
    <cellStyle name="通貨 2 2 4 3" xfId="190" xr:uid="{00000000-0005-0000-0000-000081000000}"/>
    <cellStyle name="通貨 2 2 5" xfId="131" xr:uid="{00000000-0005-0000-0000-000082000000}"/>
    <cellStyle name="通貨 2 2 5 2" xfId="161" xr:uid="{00000000-0005-0000-0000-00007E000000}"/>
    <cellStyle name="通貨 2 2 5 2 2" xfId="210" xr:uid="{00000000-0005-0000-0000-00007E000000}"/>
    <cellStyle name="通貨 2 2 5 3" xfId="191" xr:uid="{00000000-0005-0000-0000-000082000000}"/>
    <cellStyle name="通貨 2 2 6" xfId="132" xr:uid="{00000000-0005-0000-0000-000083000000}"/>
    <cellStyle name="通貨 2 2 6 2" xfId="162" xr:uid="{00000000-0005-0000-0000-00007F000000}"/>
    <cellStyle name="通貨 2 2 6 2 2" xfId="211" xr:uid="{00000000-0005-0000-0000-00007F000000}"/>
    <cellStyle name="通貨 2 2 6 3" xfId="192" xr:uid="{00000000-0005-0000-0000-000083000000}"/>
    <cellStyle name="通貨 2 2 7" xfId="127" xr:uid="{00000000-0005-0000-0000-00007E000000}"/>
    <cellStyle name="通貨 2 2 7 2" xfId="157" xr:uid="{00000000-0005-0000-0000-00007A000000}"/>
    <cellStyle name="通貨 2 2 7 2 2" xfId="206" xr:uid="{00000000-0005-0000-0000-00007A000000}"/>
    <cellStyle name="通貨 2 2 7 3" xfId="187" xr:uid="{00000000-0005-0000-0000-00007E000000}"/>
    <cellStyle name="通貨 2 2 8" xfId="155" xr:uid="{00000000-0005-0000-0000-00002C000000}"/>
    <cellStyle name="通貨 2 2 8 2" xfId="204" xr:uid="{00000000-0005-0000-0000-00002C000000}"/>
    <cellStyle name="通貨 2 2 9" xfId="74" xr:uid="{00000000-0005-0000-0000-00002C000000}"/>
    <cellStyle name="通貨 2 2 9 2" xfId="182" xr:uid="{00000000-0005-0000-0000-00002C000000}"/>
    <cellStyle name="通貨 2 3" xfId="64" xr:uid="{00000000-0005-0000-0000-00002C000000}"/>
    <cellStyle name="通貨 2 3 2" xfId="70" xr:uid="{00000000-0005-0000-0000-00002C000000}"/>
    <cellStyle name="通貨 2 3 2 2" xfId="134" xr:uid="{00000000-0005-0000-0000-000085000000}"/>
    <cellStyle name="通貨 2 3 2 2 2" xfId="194" xr:uid="{00000000-0005-0000-0000-000085000000}"/>
    <cellStyle name="通貨 2 3 2 3" xfId="164" xr:uid="{00000000-0005-0000-0000-000081000000}"/>
    <cellStyle name="通貨 2 3 2 3 2" xfId="213" xr:uid="{00000000-0005-0000-0000-000081000000}"/>
    <cellStyle name="通貨 2 3 2 4" xfId="80" xr:uid="{00000000-0005-0000-0000-00002C000000}"/>
    <cellStyle name="通貨 2 3 2 5" xfId="184" xr:uid="{00000000-0005-0000-0000-00002C000000}"/>
    <cellStyle name="通貨 2 3 3" xfId="135" xr:uid="{00000000-0005-0000-0000-000086000000}"/>
    <cellStyle name="通貨 2 3 3 2" xfId="165" xr:uid="{00000000-0005-0000-0000-000082000000}"/>
    <cellStyle name="通貨 2 3 3 2 2" xfId="214" xr:uid="{00000000-0005-0000-0000-000082000000}"/>
    <cellStyle name="通貨 2 3 3 3" xfId="195" xr:uid="{00000000-0005-0000-0000-000086000000}"/>
    <cellStyle name="通貨 2 3 4" xfId="136" xr:uid="{00000000-0005-0000-0000-000087000000}"/>
    <cellStyle name="通貨 2 3 4 2" xfId="166" xr:uid="{00000000-0005-0000-0000-000083000000}"/>
    <cellStyle name="通貨 2 3 4 2 2" xfId="215" xr:uid="{00000000-0005-0000-0000-000083000000}"/>
    <cellStyle name="通貨 2 3 4 3" xfId="196" xr:uid="{00000000-0005-0000-0000-000087000000}"/>
    <cellStyle name="通貨 2 3 5" xfId="133" xr:uid="{00000000-0005-0000-0000-000084000000}"/>
    <cellStyle name="通貨 2 3 5 2" xfId="163" xr:uid="{00000000-0005-0000-0000-000080000000}"/>
    <cellStyle name="通貨 2 3 5 2 2" xfId="212" xr:uid="{00000000-0005-0000-0000-000080000000}"/>
    <cellStyle name="通貨 2 3 5 3" xfId="193" xr:uid="{00000000-0005-0000-0000-000084000000}"/>
    <cellStyle name="通貨 2 3 6" xfId="154" xr:uid="{00000000-0005-0000-0000-00002C000000}"/>
    <cellStyle name="通貨 2 3 6 2" xfId="203" xr:uid="{00000000-0005-0000-0000-00002C000000}"/>
    <cellStyle name="通貨 2 3 7" xfId="73" xr:uid="{00000000-0005-0000-0000-00002C000000}"/>
    <cellStyle name="通貨 2 3 7 2" xfId="180" xr:uid="{00000000-0005-0000-0000-00002C000000}"/>
    <cellStyle name="通貨 2 3 8" xfId="173" xr:uid="{00000000-0005-0000-0000-00002C000000}"/>
    <cellStyle name="通貨 2 4" xfId="57" xr:uid="{00000000-0005-0000-0000-00002C000000}"/>
    <cellStyle name="通貨 2 4 2" xfId="137" xr:uid="{00000000-0005-0000-0000-000088000000}"/>
    <cellStyle name="通貨 2 4 2 2" xfId="197" xr:uid="{00000000-0005-0000-0000-000088000000}"/>
    <cellStyle name="通貨 2 4 3" xfId="167" xr:uid="{00000000-0005-0000-0000-000084000000}"/>
    <cellStyle name="通貨 2 4 3 2" xfId="216" xr:uid="{00000000-0005-0000-0000-000084000000}"/>
    <cellStyle name="通貨 2 4 4" xfId="75" xr:uid="{00000000-0005-0000-0000-00002C000000}"/>
    <cellStyle name="通貨 2 4 5" xfId="183" xr:uid="{00000000-0005-0000-0000-00002C000000}"/>
    <cellStyle name="通貨 2 5" xfId="69" xr:uid="{00000000-0005-0000-0000-00002C000000}"/>
    <cellStyle name="通貨 2 5 2" xfId="168" xr:uid="{00000000-0005-0000-0000-000085000000}"/>
    <cellStyle name="通貨 2 5 2 2" xfId="217" xr:uid="{00000000-0005-0000-0000-000085000000}"/>
    <cellStyle name="通貨 2 5 3" xfId="138" xr:uid="{00000000-0005-0000-0000-000089000000}"/>
    <cellStyle name="通貨 2 5 4" xfId="198" xr:uid="{00000000-0005-0000-0000-000089000000}"/>
    <cellStyle name="通貨 2 6" xfId="139" xr:uid="{00000000-0005-0000-0000-00008A000000}"/>
    <cellStyle name="通貨 2 6 2" xfId="169" xr:uid="{00000000-0005-0000-0000-000086000000}"/>
    <cellStyle name="通貨 2 6 2 2" xfId="218" xr:uid="{00000000-0005-0000-0000-000086000000}"/>
    <cellStyle name="通貨 2 6 3" xfId="199" xr:uid="{00000000-0005-0000-0000-00008A000000}"/>
    <cellStyle name="通貨 2 7" xfId="140" xr:uid="{00000000-0005-0000-0000-00008B000000}"/>
    <cellStyle name="通貨 2 7 2" xfId="170" xr:uid="{00000000-0005-0000-0000-000087000000}"/>
    <cellStyle name="通貨 2 7 2 2" xfId="219" xr:uid="{00000000-0005-0000-0000-000087000000}"/>
    <cellStyle name="通貨 2 7 3" xfId="200" xr:uid="{00000000-0005-0000-0000-00008B000000}"/>
    <cellStyle name="通貨 2 8" xfId="141" xr:uid="{00000000-0005-0000-0000-00008C000000}"/>
    <cellStyle name="通貨 2 8 2" xfId="171" xr:uid="{00000000-0005-0000-0000-000088000000}"/>
    <cellStyle name="通貨 2 8 2 2" xfId="220" xr:uid="{00000000-0005-0000-0000-000088000000}"/>
    <cellStyle name="通貨 2 8 3" xfId="201" xr:uid="{00000000-0005-0000-0000-00008C000000}"/>
    <cellStyle name="通貨 2 9" xfId="126" xr:uid="{00000000-0005-0000-0000-00007D000000}"/>
    <cellStyle name="通貨 2 9 2" xfId="156" xr:uid="{00000000-0005-0000-0000-000079000000}"/>
    <cellStyle name="通貨 2 9 2 2" xfId="205" xr:uid="{00000000-0005-0000-0000-000079000000}"/>
    <cellStyle name="通貨 2 9 3" xfId="186" xr:uid="{00000000-0005-0000-0000-00007D000000}"/>
    <cellStyle name="入力" xfId="43" builtinId="20" customBuiltin="1"/>
    <cellStyle name="入力 2" xfId="65" xr:uid="{00000000-0005-0000-0000-000045000000}"/>
    <cellStyle name="入力 2 2" xfId="81" xr:uid="{00000000-0005-0000-0000-000045000000}"/>
    <cellStyle name="入力 2 3" xfId="181" xr:uid="{00000000-0005-0000-0000-000045000000}"/>
    <cellStyle name="入力 3" xfId="142" xr:uid="{00000000-0005-0000-0000-00008D000000}"/>
    <cellStyle name="標準" xfId="0" builtinId="0"/>
    <cellStyle name="標準 10" xfId="143" xr:uid="{00000000-0005-0000-0000-00008F000000}"/>
    <cellStyle name="標準 11" xfId="144" xr:uid="{00000000-0005-0000-0000-000090000000}"/>
    <cellStyle name="標準 12" xfId="83" xr:uid="{00000000-0005-0000-0000-00008E000000}"/>
    <cellStyle name="標準 13" xfId="221" xr:uid="{FAA6A64F-29A8-4C3D-A838-D9EE28432E6C}"/>
    <cellStyle name="標準 2" xfId="44" xr:uid="{00000000-0005-0000-0000-00002F000000}"/>
    <cellStyle name="標準 2 2" xfId="45" xr:uid="{00000000-0005-0000-0000-000030000000}"/>
    <cellStyle name="標準 2 3" xfId="52" xr:uid="{00000000-0005-0000-0000-00002F000000}"/>
    <cellStyle name="標準 2 4" xfId="66" xr:uid="{00000000-0005-0000-0000-00002F000000}"/>
    <cellStyle name="標準 3" xfId="46" xr:uid="{00000000-0005-0000-0000-000031000000}"/>
    <cellStyle name="標準 3 2" xfId="53" xr:uid="{00000000-0005-0000-0000-000031000000}"/>
    <cellStyle name="標準 3 3" xfId="67" xr:uid="{00000000-0005-0000-0000-000031000000}"/>
    <cellStyle name="標準 4" xfId="54" xr:uid="{00000000-0005-0000-0000-000039000000}"/>
    <cellStyle name="標準 5" xfId="56" xr:uid="{103FA874-0EEF-4A2E-87F7-33E6AEF55AB7}"/>
    <cellStyle name="標準 5 2" xfId="146" xr:uid="{00000000-0005-0000-0000-000092000000}"/>
    <cellStyle name="標準 5 3" xfId="147" xr:uid="{00000000-0005-0000-0000-000093000000}"/>
    <cellStyle name="標準 5 4" xfId="145" xr:uid="{00000000-0005-0000-0000-000091000000}"/>
    <cellStyle name="標準 6" xfId="148" xr:uid="{00000000-0005-0000-0000-000094000000}"/>
    <cellStyle name="標準 7" xfId="149" xr:uid="{00000000-0005-0000-0000-000095000000}"/>
    <cellStyle name="標準 8" xfId="150" xr:uid="{00000000-0005-0000-0000-000096000000}"/>
    <cellStyle name="標準 9" xfId="151" xr:uid="{00000000-0005-0000-0000-000097000000}"/>
    <cellStyle name="標準_業務委託管理技術者等通知書" xfId="47" xr:uid="{00000000-0005-0000-0000-000032000000}"/>
    <cellStyle name="良い" xfId="48" builtinId="26" customBuiltin="1"/>
    <cellStyle name="良い 2" xfId="152" xr:uid="{00000000-0005-0000-0000-000098000000}"/>
  </cellStyles>
  <dxfs count="0"/>
  <tableStyles count="0" defaultTableStyle="TableStyleMedium2" defaultPivotStyle="PivotStyleLight16"/>
  <colors>
    <mruColors>
      <color rgb="FFFFFFCC"/>
      <color rgb="FFCCFFCC"/>
      <color rgb="FF0000FF"/>
      <color rgb="FFCCFFFF"/>
      <color rgb="FFFFFF99"/>
      <color rgb="FFFFFF66"/>
      <color rgb="FFFF99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628650</xdr:colOff>
      <xdr:row>10</xdr:row>
      <xdr:rowOff>76200</xdr:rowOff>
    </xdr:from>
    <xdr:to>
      <xdr:col>19</xdr:col>
      <xdr:colOff>69397</xdr:colOff>
      <xdr:row>18</xdr:row>
      <xdr:rowOff>120083</xdr:rowOff>
    </xdr:to>
    <xdr:pic>
      <xdr:nvPicPr>
        <xdr:cNvPr id="3" name="図 2" descr="雇用保険の被保険者番号とは？ – freee ヘルプセンター">
          <a:extLst>
            <a:ext uri="{FF2B5EF4-FFF2-40B4-BE49-F238E27FC236}">
              <a16:creationId xmlns:a16="http://schemas.microsoft.com/office/drawing/2014/main" id="{6C6A3E9A-49AB-4253-9AB7-6ADA1DA16A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2562225"/>
          <a:ext cx="5612947" cy="1777433"/>
        </a:xfrm>
        <a:prstGeom prst="rect">
          <a:avLst/>
        </a:prstGeom>
        <a:noFill/>
        <a:ln>
          <a:noFill/>
        </a:ln>
      </xdr:spPr>
    </xdr:pic>
    <xdr:clientData/>
  </xdr:twoCellAnchor>
  <xdr:twoCellAnchor>
    <xdr:from>
      <xdr:col>15</xdr:col>
      <xdr:colOff>381000</xdr:colOff>
      <xdr:row>14</xdr:row>
      <xdr:rowOff>123825</xdr:rowOff>
    </xdr:from>
    <xdr:to>
      <xdr:col>16</xdr:col>
      <xdr:colOff>273503</xdr:colOff>
      <xdr:row>14</xdr:row>
      <xdr:rowOff>200365</xdr:rowOff>
    </xdr:to>
    <xdr:sp macro="" textlink="">
      <xdr:nvSpPr>
        <xdr:cNvPr id="4" name="正方形/長方形 3">
          <a:extLst>
            <a:ext uri="{FF2B5EF4-FFF2-40B4-BE49-F238E27FC236}">
              <a16:creationId xmlns:a16="http://schemas.microsoft.com/office/drawing/2014/main" id="{2ECAD7AF-82C9-4B58-A01E-EDF56F2A48B7}"/>
            </a:ext>
          </a:extLst>
        </xdr:cNvPr>
        <xdr:cNvSpPr/>
      </xdr:nvSpPr>
      <xdr:spPr>
        <a:xfrm>
          <a:off x="10467975" y="3476625"/>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314325</xdr:colOff>
      <xdr:row>14</xdr:row>
      <xdr:rowOff>142875</xdr:rowOff>
    </xdr:from>
    <xdr:to>
      <xdr:col>12</xdr:col>
      <xdr:colOff>206828</xdr:colOff>
      <xdr:row>14</xdr:row>
      <xdr:rowOff>219415</xdr:rowOff>
    </xdr:to>
    <xdr:sp macro="" textlink="">
      <xdr:nvSpPr>
        <xdr:cNvPr id="5" name="正方形/長方形 4">
          <a:extLst>
            <a:ext uri="{FF2B5EF4-FFF2-40B4-BE49-F238E27FC236}">
              <a16:creationId xmlns:a16="http://schemas.microsoft.com/office/drawing/2014/main" id="{45405F50-06E5-4E3B-B4C3-DE9707532FE7}"/>
            </a:ext>
          </a:extLst>
        </xdr:cNvPr>
        <xdr:cNvSpPr/>
      </xdr:nvSpPr>
      <xdr:spPr>
        <a:xfrm>
          <a:off x="7658100" y="3495675"/>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619125</xdr:colOff>
      <xdr:row>19</xdr:row>
      <xdr:rowOff>66675</xdr:rowOff>
    </xdr:from>
    <xdr:to>
      <xdr:col>15</xdr:col>
      <xdr:colOff>167940</xdr:colOff>
      <xdr:row>37</xdr:row>
      <xdr:rowOff>131083</xdr:rowOff>
    </xdr:to>
    <xdr:pic>
      <xdr:nvPicPr>
        <xdr:cNvPr id="6" name="図 5">
          <a:extLst>
            <a:ext uri="{FF2B5EF4-FFF2-40B4-BE49-F238E27FC236}">
              <a16:creationId xmlns:a16="http://schemas.microsoft.com/office/drawing/2014/main" id="{C48BE8D3-2CBC-46AD-AA65-E1CD4F21E4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77100" y="4533900"/>
          <a:ext cx="2977815" cy="4274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28575</xdr:colOff>
      <xdr:row>24</xdr:row>
      <xdr:rowOff>180975</xdr:rowOff>
    </xdr:from>
    <xdr:to>
      <xdr:col>12</xdr:col>
      <xdr:colOff>309311</xdr:colOff>
      <xdr:row>25</xdr:row>
      <xdr:rowOff>19050</xdr:rowOff>
    </xdr:to>
    <xdr:sp macro="" textlink="">
      <xdr:nvSpPr>
        <xdr:cNvPr id="7" name="正方形/長方形 6">
          <a:extLst>
            <a:ext uri="{FF2B5EF4-FFF2-40B4-BE49-F238E27FC236}">
              <a16:creationId xmlns:a16="http://schemas.microsoft.com/office/drawing/2014/main" id="{542A16FB-02A5-458A-92E5-94452536DCCC}"/>
            </a:ext>
          </a:extLst>
        </xdr:cNvPr>
        <xdr:cNvSpPr/>
      </xdr:nvSpPr>
      <xdr:spPr>
        <a:xfrm>
          <a:off x="8058150" y="5886450"/>
          <a:ext cx="280736" cy="857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815340</xdr:colOff>
      <xdr:row>8</xdr:row>
      <xdr:rowOff>0</xdr:rowOff>
    </xdr:to>
    <xdr:sp macro="" textlink="">
      <xdr:nvSpPr>
        <xdr:cNvPr id="36668" name="Line 1">
          <a:extLst>
            <a:ext uri="{FF2B5EF4-FFF2-40B4-BE49-F238E27FC236}">
              <a16:creationId xmlns:a16="http://schemas.microsoft.com/office/drawing/2014/main" id="{00000000-0008-0000-3200-00003C8F0000}"/>
            </a:ext>
          </a:extLst>
        </xdr:cNvPr>
        <xdr:cNvSpPr>
          <a:spLocks noChangeShapeType="1"/>
        </xdr:cNvSpPr>
      </xdr:nvSpPr>
      <xdr:spPr bwMode="auto">
        <a:xfrm>
          <a:off x="0" y="1402080"/>
          <a:ext cx="2118360" cy="2514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104775</xdr:colOff>
      <xdr:row>27</xdr:row>
      <xdr:rowOff>228600</xdr:rowOff>
    </xdr:from>
    <xdr:to>
      <xdr:col>9</xdr:col>
      <xdr:colOff>66675</xdr:colOff>
      <xdr:row>29</xdr:row>
      <xdr:rowOff>28575</xdr:rowOff>
    </xdr:to>
    <xdr:sp macro="" textlink="">
      <xdr:nvSpPr>
        <xdr:cNvPr id="3" name="楕円 2">
          <a:extLst>
            <a:ext uri="{FF2B5EF4-FFF2-40B4-BE49-F238E27FC236}">
              <a16:creationId xmlns:a16="http://schemas.microsoft.com/office/drawing/2014/main" id="{7A5A2478-1B5E-44F9-82DA-E72BE8118850}"/>
            </a:ext>
          </a:extLst>
        </xdr:cNvPr>
        <xdr:cNvSpPr/>
      </xdr:nvSpPr>
      <xdr:spPr>
        <a:xfrm>
          <a:off x="3343275" y="7239000"/>
          <a:ext cx="60960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30</xdr:row>
      <xdr:rowOff>0</xdr:rowOff>
    </xdr:from>
    <xdr:to>
      <xdr:col>15</xdr:col>
      <xdr:colOff>609600</xdr:colOff>
      <xdr:row>31</xdr:row>
      <xdr:rowOff>66675</xdr:rowOff>
    </xdr:to>
    <xdr:sp macro="" textlink="">
      <xdr:nvSpPr>
        <xdr:cNvPr id="4" name="楕円 3">
          <a:extLst>
            <a:ext uri="{FF2B5EF4-FFF2-40B4-BE49-F238E27FC236}">
              <a16:creationId xmlns:a16="http://schemas.microsoft.com/office/drawing/2014/main" id="{75A10193-7986-4E34-98D1-D5494A155C0A}"/>
            </a:ext>
          </a:extLst>
        </xdr:cNvPr>
        <xdr:cNvSpPr/>
      </xdr:nvSpPr>
      <xdr:spPr>
        <a:xfrm>
          <a:off x="5467350" y="7677150"/>
          <a:ext cx="60960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247650</xdr:colOff>
      <xdr:row>31</xdr:row>
      <xdr:rowOff>66675</xdr:rowOff>
    </xdr:from>
    <xdr:to>
      <xdr:col>7</xdr:col>
      <xdr:colOff>114300</xdr:colOff>
      <xdr:row>33</xdr:row>
      <xdr:rowOff>28575</xdr:rowOff>
    </xdr:to>
    <xdr:sp macro="" textlink="">
      <xdr:nvSpPr>
        <xdr:cNvPr id="6" name="楕円 5">
          <a:extLst>
            <a:ext uri="{FF2B5EF4-FFF2-40B4-BE49-F238E27FC236}">
              <a16:creationId xmlns:a16="http://schemas.microsoft.com/office/drawing/2014/main" id="{DAF8F0EE-94E0-4E3D-B0D3-1616CC4F395C}"/>
            </a:ext>
          </a:extLst>
        </xdr:cNvPr>
        <xdr:cNvSpPr/>
      </xdr:nvSpPr>
      <xdr:spPr>
        <a:xfrm>
          <a:off x="2743200" y="7943850"/>
          <a:ext cx="60960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285751</xdr:colOff>
      <xdr:row>33</xdr:row>
      <xdr:rowOff>66675</xdr:rowOff>
    </xdr:from>
    <xdr:to>
      <xdr:col>7</xdr:col>
      <xdr:colOff>57151</xdr:colOff>
      <xdr:row>35</xdr:row>
      <xdr:rowOff>47625</xdr:rowOff>
    </xdr:to>
    <xdr:sp macro="" textlink="">
      <xdr:nvSpPr>
        <xdr:cNvPr id="2" name="楕円 1">
          <a:extLst>
            <a:ext uri="{FF2B5EF4-FFF2-40B4-BE49-F238E27FC236}">
              <a16:creationId xmlns:a16="http://schemas.microsoft.com/office/drawing/2014/main" id="{177E1BD0-96EC-4F03-8946-CE2719FDFC5A}"/>
            </a:ext>
          </a:extLst>
        </xdr:cNvPr>
        <xdr:cNvSpPr/>
      </xdr:nvSpPr>
      <xdr:spPr>
        <a:xfrm>
          <a:off x="2752726" y="8220075"/>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171450</xdr:colOff>
      <xdr:row>29</xdr:row>
      <xdr:rowOff>219075</xdr:rowOff>
    </xdr:from>
    <xdr:to>
      <xdr:col>9</xdr:col>
      <xdr:colOff>38100</xdr:colOff>
      <xdr:row>31</xdr:row>
      <xdr:rowOff>38100</xdr:rowOff>
    </xdr:to>
    <xdr:sp macro="" textlink="">
      <xdr:nvSpPr>
        <xdr:cNvPr id="3" name="楕円 2">
          <a:extLst>
            <a:ext uri="{FF2B5EF4-FFF2-40B4-BE49-F238E27FC236}">
              <a16:creationId xmlns:a16="http://schemas.microsoft.com/office/drawing/2014/main" id="{D79C30E8-9F43-4893-B985-F5E8B1652866}"/>
            </a:ext>
          </a:extLst>
        </xdr:cNvPr>
        <xdr:cNvSpPr/>
      </xdr:nvSpPr>
      <xdr:spPr>
        <a:xfrm>
          <a:off x="3381375" y="7505700"/>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31</xdr:row>
      <xdr:rowOff>161925</xdr:rowOff>
    </xdr:from>
    <xdr:to>
      <xdr:col>15</xdr:col>
      <xdr:colOff>590550</xdr:colOff>
      <xdr:row>33</xdr:row>
      <xdr:rowOff>47625</xdr:rowOff>
    </xdr:to>
    <xdr:sp macro="" textlink="">
      <xdr:nvSpPr>
        <xdr:cNvPr id="4" name="楕円 3">
          <a:extLst>
            <a:ext uri="{FF2B5EF4-FFF2-40B4-BE49-F238E27FC236}">
              <a16:creationId xmlns:a16="http://schemas.microsoft.com/office/drawing/2014/main" id="{E7D2DFAE-2624-4E1F-8BA3-7855EEB1F0EC}"/>
            </a:ext>
          </a:extLst>
        </xdr:cNvPr>
        <xdr:cNvSpPr/>
      </xdr:nvSpPr>
      <xdr:spPr>
        <a:xfrm>
          <a:off x="5514975" y="7915275"/>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114300</xdr:colOff>
      <xdr:row>27</xdr:row>
      <xdr:rowOff>133350</xdr:rowOff>
    </xdr:from>
    <xdr:to>
      <xdr:col>8</xdr:col>
      <xdr:colOff>257175</xdr:colOff>
      <xdr:row>29</xdr:row>
      <xdr:rowOff>66675</xdr:rowOff>
    </xdr:to>
    <xdr:sp macro="" textlink="">
      <xdr:nvSpPr>
        <xdr:cNvPr id="2" name="楕円 1">
          <a:extLst>
            <a:ext uri="{FF2B5EF4-FFF2-40B4-BE49-F238E27FC236}">
              <a16:creationId xmlns:a16="http://schemas.microsoft.com/office/drawing/2014/main" id="{7184AAE2-907A-49E4-A308-5D3ADFF9118A}"/>
            </a:ext>
          </a:extLst>
        </xdr:cNvPr>
        <xdr:cNvSpPr/>
      </xdr:nvSpPr>
      <xdr:spPr>
        <a:xfrm>
          <a:off x="3305175" y="7219950"/>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133350</xdr:colOff>
      <xdr:row>29</xdr:row>
      <xdr:rowOff>152400</xdr:rowOff>
    </xdr:from>
    <xdr:to>
      <xdr:col>13</xdr:col>
      <xdr:colOff>647700</xdr:colOff>
      <xdr:row>31</xdr:row>
      <xdr:rowOff>76200</xdr:rowOff>
    </xdr:to>
    <xdr:sp macro="" textlink="">
      <xdr:nvSpPr>
        <xdr:cNvPr id="3" name="楕円 2">
          <a:extLst>
            <a:ext uri="{FF2B5EF4-FFF2-40B4-BE49-F238E27FC236}">
              <a16:creationId xmlns:a16="http://schemas.microsoft.com/office/drawing/2014/main" id="{56415D0C-4ED9-4243-BF12-4EC259169FF7}"/>
            </a:ext>
          </a:extLst>
        </xdr:cNvPr>
        <xdr:cNvSpPr/>
      </xdr:nvSpPr>
      <xdr:spPr>
        <a:xfrm>
          <a:off x="5553075" y="7591425"/>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323850</xdr:colOff>
      <xdr:row>31</xdr:row>
      <xdr:rowOff>123825</xdr:rowOff>
    </xdr:from>
    <xdr:to>
      <xdr:col>7</xdr:col>
      <xdr:colOff>95250</xdr:colOff>
      <xdr:row>33</xdr:row>
      <xdr:rowOff>47625</xdr:rowOff>
    </xdr:to>
    <xdr:sp macro="" textlink="">
      <xdr:nvSpPr>
        <xdr:cNvPr id="4" name="楕円 3">
          <a:extLst>
            <a:ext uri="{FF2B5EF4-FFF2-40B4-BE49-F238E27FC236}">
              <a16:creationId xmlns:a16="http://schemas.microsoft.com/office/drawing/2014/main" id="{B13672E5-20B5-4ACB-86D2-DEC6EEFBC7A1}"/>
            </a:ext>
          </a:extLst>
        </xdr:cNvPr>
        <xdr:cNvSpPr/>
      </xdr:nvSpPr>
      <xdr:spPr>
        <a:xfrm>
          <a:off x="2771775" y="7924800"/>
          <a:ext cx="5143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xdr:colOff>
      <xdr:row>11</xdr:row>
      <xdr:rowOff>7620</xdr:rowOff>
    </xdr:from>
    <xdr:to>
      <xdr:col>24</xdr:col>
      <xdr:colOff>0</xdr:colOff>
      <xdr:row>15</xdr:row>
      <xdr:rowOff>373380</xdr:rowOff>
    </xdr:to>
    <xdr:sp macro="" textlink="">
      <xdr:nvSpPr>
        <xdr:cNvPr id="44452" name="Line 1">
          <a:extLst>
            <a:ext uri="{FF2B5EF4-FFF2-40B4-BE49-F238E27FC236}">
              <a16:creationId xmlns:a16="http://schemas.microsoft.com/office/drawing/2014/main" id="{00000000-0008-0000-5D00-0000A4AD0000}"/>
            </a:ext>
          </a:extLst>
        </xdr:cNvPr>
        <xdr:cNvSpPr>
          <a:spLocks noChangeShapeType="1"/>
        </xdr:cNvSpPr>
      </xdr:nvSpPr>
      <xdr:spPr bwMode="auto">
        <a:xfrm flipH="1">
          <a:off x="7620" y="3200400"/>
          <a:ext cx="6263640" cy="18897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27649" name="WordArt 1">
          <a:extLst>
            <a:ext uri="{FF2B5EF4-FFF2-40B4-BE49-F238E27FC236}">
              <a16:creationId xmlns:a16="http://schemas.microsoft.com/office/drawing/2014/main" id="{00000000-0008-0000-2A00-0000016C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建築設計</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21</xdr:row>
      <xdr:rowOff>0</xdr:rowOff>
    </xdr:from>
    <xdr:to>
      <xdr:col>19</xdr:col>
      <xdr:colOff>167640</xdr:colOff>
      <xdr:row>21</xdr:row>
      <xdr:rowOff>228600</xdr:rowOff>
    </xdr:to>
    <xdr:sp macro="" textlink="">
      <xdr:nvSpPr>
        <xdr:cNvPr id="200136" name="Oval 2">
          <a:extLst>
            <a:ext uri="{FF2B5EF4-FFF2-40B4-BE49-F238E27FC236}">
              <a16:creationId xmlns:a16="http://schemas.microsoft.com/office/drawing/2014/main" id="{00000000-0008-0000-2A00-0000C80D0300}"/>
            </a:ext>
          </a:extLst>
        </xdr:cNvPr>
        <xdr:cNvSpPr>
          <a:spLocks noChangeArrowheads="1"/>
        </xdr:cNvSpPr>
      </xdr:nvSpPr>
      <xdr:spPr bwMode="auto">
        <a:xfrm>
          <a:off x="3482340" y="38023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38100</xdr:colOff>
      <xdr:row>34</xdr:row>
      <xdr:rowOff>76200</xdr:rowOff>
    </xdr:from>
    <xdr:to>
      <xdr:col>23</xdr:col>
      <xdr:colOff>129540</xdr:colOff>
      <xdr:row>36</xdr:row>
      <xdr:rowOff>30480</xdr:rowOff>
    </xdr:to>
    <xdr:grpSp>
      <xdr:nvGrpSpPr>
        <xdr:cNvPr id="200137" name="Group 3">
          <a:extLst>
            <a:ext uri="{FF2B5EF4-FFF2-40B4-BE49-F238E27FC236}">
              <a16:creationId xmlns:a16="http://schemas.microsoft.com/office/drawing/2014/main" id="{00000000-0008-0000-2A00-0000C90D0300}"/>
            </a:ext>
          </a:extLst>
        </xdr:cNvPr>
        <xdr:cNvGrpSpPr>
          <a:grpSpLocks/>
        </xdr:cNvGrpSpPr>
      </xdr:nvGrpSpPr>
      <xdr:grpSpPr bwMode="auto">
        <a:xfrm>
          <a:off x="4057650" y="6800850"/>
          <a:ext cx="929640" cy="430530"/>
          <a:chOff x="432" y="662"/>
          <a:chExt cx="99" cy="45"/>
        </a:xfrm>
      </xdr:grpSpPr>
      <xdr:sp macro="" textlink="">
        <xdr:nvSpPr>
          <xdr:cNvPr id="200138" name="AutoShape 4">
            <a:extLst>
              <a:ext uri="{FF2B5EF4-FFF2-40B4-BE49-F238E27FC236}">
                <a16:creationId xmlns:a16="http://schemas.microsoft.com/office/drawing/2014/main" id="{00000000-0008-0000-2A00-0000CA0D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7653" name="Text Box 5">
            <a:extLst>
              <a:ext uri="{FF2B5EF4-FFF2-40B4-BE49-F238E27FC236}">
                <a16:creationId xmlns:a16="http://schemas.microsoft.com/office/drawing/2014/main" id="{00000000-0008-0000-2A00-0000056C0000}"/>
              </a:ext>
            </a:extLst>
          </xdr:cNvPr>
          <xdr:cNvSpPr txBox="1">
            <a:spLocks noChangeArrowheads="1"/>
          </xdr:cNvSpPr>
        </xdr:nvSpPr>
        <xdr:spPr bwMode="auto">
          <a:xfrm>
            <a:off x="518"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28673" name="WordArt 1">
          <a:extLst>
            <a:ext uri="{FF2B5EF4-FFF2-40B4-BE49-F238E27FC236}">
              <a16:creationId xmlns:a16="http://schemas.microsoft.com/office/drawing/2014/main" id="{00000000-0008-0000-2B00-00000170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土木設計</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22</xdr:row>
      <xdr:rowOff>7620</xdr:rowOff>
    </xdr:from>
    <xdr:to>
      <xdr:col>19</xdr:col>
      <xdr:colOff>167640</xdr:colOff>
      <xdr:row>23</xdr:row>
      <xdr:rowOff>0</xdr:rowOff>
    </xdr:to>
    <xdr:sp macro="" textlink="">
      <xdr:nvSpPr>
        <xdr:cNvPr id="222277" name="Oval 2">
          <a:extLst>
            <a:ext uri="{FF2B5EF4-FFF2-40B4-BE49-F238E27FC236}">
              <a16:creationId xmlns:a16="http://schemas.microsoft.com/office/drawing/2014/main" id="{00000000-0008-0000-2B00-000045640300}"/>
            </a:ext>
          </a:extLst>
        </xdr:cNvPr>
        <xdr:cNvSpPr>
          <a:spLocks noChangeArrowheads="1"/>
        </xdr:cNvSpPr>
      </xdr:nvSpPr>
      <xdr:spPr bwMode="auto">
        <a:xfrm>
          <a:off x="3451860" y="404622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22860</xdr:colOff>
      <xdr:row>20</xdr:row>
      <xdr:rowOff>7620</xdr:rowOff>
    </xdr:from>
    <xdr:to>
      <xdr:col>19</xdr:col>
      <xdr:colOff>167640</xdr:colOff>
      <xdr:row>21</xdr:row>
      <xdr:rowOff>0</xdr:rowOff>
    </xdr:to>
    <xdr:sp macro="" textlink="">
      <xdr:nvSpPr>
        <xdr:cNvPr id="222278" name="Oval 3">
          <a:extLst>
            <a:ext uri="{FF2B5EF4-FFF2-40B4-BE49-F238E27FC236}">
              <a16:creationId xmlns:a16="http://schemas.microsoft.com/office/drawing/2014/main" id="{00000000-0008-0000-2B00-00004664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53340</xdr:colOff>
      <xdr:row>32</xdr:row>
      <xdr:rowOff>53340</xdr:rowOff>
    </xdr:from>
    <xdr:to>
      <xdr:col>24</xdr:col>
      <xdr:colOff>53340</xdr:colOff>
      <xdr:row>34</xdr:row>
      <xdr:rowOff>7620</xdr:rowOff>
    </xdr:to>
    <xdr:grpSp>
      <xdr:nvGrpSpPr>
        <xdr:cNvPr id="222279" name="Group 4">
          <a:extLst>
            <a:ext uri="{FF2B5EF4-FFF2-40B4-BE49-F238E27FC236}">
              <a16:creationId xmlns:a16="http://schemas.microsoft.com/office/drawing/2014/main" id="{00000000-0008-0000-2B00-000047640300}"/>
            </a:ext>
          </a:extLst>
        </xdr:cNvPr>
        <xdr:cNvGrpSpPr>
          <a:grpSpLocks/>
        </xdr:cNvGrpSpPr>
      </xdr:nvGrpSpPr>
      <xdr:grpSpPr bwMode="auto">
        <a:xfrm>
          <a:off x="3825240" y="6301740"/>
          <a:ext cx="1257300" cy="430530"/>
          <a:chOff x="432" y="662"/>
          <a:chExt cx="132" cy="47"/>
        </a:xfrm>
      </xdr:grpSpPr>
      <xdr:sp macro="" textlink="">
        <xdr:nvSpPr>
          <xdr:cNvPr id="222286" name="AutoShape 5">
            <a:extLst>
              <a:ext uri="{FF2B5EF4-FFF2-40B4-BE49-F238E27FC236}">
                <a16:creationId xmlns:a16="http://schemas.microsoft.com/office/drawing/2014/main" id="{00000000-0008-0000-2B00-00004E64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678" name="Text Box 6">
            <a:extLst>
              <a:ext uri="{FF2B5EF4-FFF2-40B4-BE49-F238E27FC236}">
                <a16:creationId xmlns:a16="http://schemas.microsoft.com/office/drawing/2014/main" id="{00000000-0008-0000-2B00-000006700000}"/>
              </a:ext>
            </a:extLst>
          </xdr:cNvPr>
          <xdr:cNvSpPr txBox="1">
            <a:spLocks noChangeArrowheads="1"/>
          </xdr:cNvSpPr>
        </xdr:nvSpPr>
        <xdr:spPr bwMode="auto">
          <a:xfrm>
            <a:off x="551" y="662"/>
            <a:ext cx="13" cy="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18</xdr:col>
      <xdr:colOff>53340</xdr:colOff>
      <xdr:row>34</xdr:row>
      <xdr:rowOff>53340</xdr:rowOff>
    </xdr:from>
    <xdr:to>
      <xdr:col>22</xdr:col>
      <xdr:colOff>144780</xdr:colOff>
      <xdr:row>36</xdr:row>
      <xdr:rowOff>7620</xdr:rowOff>
    </xdr:to>
    <xdr:grpSp>
      <xdr:nvGrpSpPr>
        <xdr:cNvPr id="222280" name="Group 7">
          <a:extLst>
            <a:ext uri="{FF2B5EF4-FFF2-40B4-BE49-F238E27FC236}">
              <a16:creationId xmlns:a16="http://schemas.microsoft.com/office/drawing/2014/main" id="{00000000-0008-0000-2B00-000048640300}"/>
            </a:ext>
          </a:extLst>
        </xdr:cNvPr>
        <xdr:cNvGrpSpPr>
          <a:grpSpLocks/>
        </xdr:cNvGrpSpPr>
      </xdr:nvGrpSpPr>
      <xdr:grpSpPr bwMode="auto">
        <a:xfrm>
          <a:off x="3825240" y="6777990"/>
          <a:ext cx="929640" cy="430530"/>
          <a:chOff x="432" y="662"/>
          <a:chExt cx="100" cy="44"/>
        </a:xfrm>
      </xdr:grpSpPr>
      <xdr:sp macro="" textlink="">
        <xdr:nvSpPr>
          <xdr:cNvPr id="222284" name="AutoShape 8">
            <a:extLst>
              <a:ext uri="{FF2B5EF4-FFF2-40B4-BE49-F238E27FC236}">
                <a16:creationId xmlns:a16="http://schemas.microsoft.com/office/drawing/2014/main" id="{00000000-0008-0000-2B00-00004C64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681" name="Text Box 9">
            <a:extLst>
              <a:ext uri="{FF2B5EF4-FFF2-40B4-BE49-F238E27FC236}">
                <a16:creationId xmlns:a16="http://schemas.microsoft.com/office/drawing/2014/main" id="{00000000-0008-0000-2B00-000009700000}"/>
              </a:ext>
            </a:extLst>
          </xdr:cNvPr>
          <xdr:cNvSpPr txBox="1">
            <a:spLocks noChangeArrowheads="1"/>
          </xdr:cNvSpPr>
        </xdr:nvSpPr>
        <xdr:spPr bwMode="auto">
          <a:xfrm>
            <a:off x="519" y="662"/>
            <a:ext cx="13" cy="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18</xdr:col>
      <xdr:colOff>53340</xdr:colOff>
      <xdr:row>36</xdr:row>
      <xdr:rowOff>76200</xdr:rowOff>
    </xdr:from>
    <xdr:to>
      <xdr:col>24</xdr:col>
      <xdr:colOff>45720</xdr:colOff>
      <xdr:row>38</xdr:row>
      <xdr:rowOff>30480</xdr:rowOff>
    </xdr:to>
    <xdr:grpSp>
      <xdr:nvGrpSpPr>
        <xdr:cNvPr id="222281" name="Group 10">
          <a:extLst>
            <a:ext uri="{FF2B5EF4-FFF2-40B4-BE49-F238E27FC236}">
              <a16:creationId xmlns:a16="http://schemas.microsoft.com/office/drawing/2014/main" id="{00000000-0008-0000-2B00-000049640300}"/>
            </a:ext>
          </a:extLst>
        </xdr:cNvPr>
        <xdr:cNvGrpSpPr>
          <a:grpSpLocks/>
        </xdr:cNvGrpSpPr>
      </xdr:nvGrpSpPr>
      <xdr:grpSpPr bwMode="auto">
        <a:xfrm>
          <a:off x="3825240" y="7277100"/>
          <a:ext cx="1249680" cy="430530"/>
          <a:chOff x="432" y="664"/>
          <a:chExt cx="131" cy="45"/>
        </a:xfrm>
      </xdr:grpSpPr>
      <xdr:sp macro="" textlink="">
        <xdr:nvSpPr>
          <xdr:cNvPr id="222282" name="AutoShape 11">
            <a:extLst>
              <a:ext uri="{FF2B5EF4-FFF2-40B4-BE49-F238E27FC236}">
                <a16:creationId xmlns:a16="http://schemas.microsoft.com/office/drawing/2014/main" id="{00000000-0008-0000-2B00-00004A64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684" name="Text Box 12">
            <a:extLst>
              <a:ext uri="{FF2B5EF4-FFF2-40B4-BE49-F238E27FC236}">
                <a16:creationId xmlns:a16="http://schemas.microsoft.com/office/drawing/2014/main" id="{00000000-0008-0000-2B00-00000C700000}"/>
              </a:ext>
            </a:extLst>
          </xdr:cNvPr>
          <xdr:cNvSpPr txBox="1">
            <a:spLocks noChangeArrowheads="1"/>
          </xdr:cNvSpPr>
        </xdr:nvSpPr>
        <xdr:spPr bwMode="auto">
          <a:xfrm>
            <a:off x="550"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140970</xdr:colOff>
      <xdr:row>2</xdr:row>
      <xdr:rowOff>9525</xdr:rowOff>
    </xdr:from>
    <xdr:to>
      <xdr:col>25</xdr:col>
      <xdr:colOff>150495</xdr:colOff>
      <xdr:row>16</xdr:row>
      <xdr:rowOff>104775</xdr:rowOff>
    </xdr:to>
    <xdr:sp macro="" textlink="">
      <xdr:nvSpPr>
        <xdr:cNvPr id="29697" name="WordArt 1">
          <a:extLst>
            <a:ext uri="{FF2B5EF4-FFF2-40B4-BE49-F238E27FC236}">
              <a16:creationId xmlns:a16="http://schemas.microsoft.com/office/drawing/2014/main" id="{00000000-0008-0000-2C00-000001740000}"/>
            </a:ext>
          </a:extLst>
        </xdr:cNvPr>
        <xdr:cNvSpPr>
          <a:spLocks noChangeArrowheads="1" noChangeShapeType="1" noTextEdit="1"/>
        </xdr:cNvSpPr>
      </xdr:nvSpPr>
      <xdr:spPr bwMode="auto">
        <a:xfrm>
          <a:off x="571500" y="371475"/>
          <a:ext cx="4829175"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測量</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30532" name="Oval 2">
          <a:extLst>
            <a:ext uri="{FF2B5EF4-FFF2-40B4-BE49-F238E27FC236}">
              <a16:creationId xmlns:a16="http://schemas.microsoft.com/office/drawing/2014/main" id="{00000000-0008-0000-2C00-0000447700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55245</xdr:colOff>
      <xdr:row>2</xdr:row>
      <xdr:rowOff>104775</xdr:rowOff>
    </xdr:from>
    <xdr:to>
      <xdr:col>30</xdr:col>
      <xdr:colOff>135256</xdr:colOff>
      <xdr:row>17</xdr:row>
      <xdr:rowOff>19050</xdr:rowOff>
    </xdr:to>
    <xdr:sp macro="" textlink="">
      <xdr:nvSpPr>
        <xdr:cNvPr id="30721" name="WordArt 1">
          <a:extLst>
            <a:ext uri="{FF2B5EF4-FFF2-40B4-BE49-F238E27FC236}">
              <a16:creationId xmlns:a16="http://schemas.microsoft.com/office/drawing/2014/main" id="{00000000-0008-0000-2D00-000001780000}"/>
            </a:ext>
          </a:extLst>
        </xdr:cNvPr>
        <xdr:cNvSpPr>
          <a:spLocks noChangeArrowheads="1" noChangeShapeType="1" noTextEdit="1"/>
        </xdr:cNvSpPr>
      </xdr:nvSpPr>
      <xdr:spPr bwMode="auto">
        <a:xfrm>
          <a:off x="474345" y="466725"/>
          <a:ext cx="5947411"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地質調査</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2457" name="Oval 2">
          <a:extLst>
            <a:ext uri="{FF2B5EF4-FFF2-40B4-BE49-F238E27FC236}">
              <a16:creationId xmlns:a16="http://schemas.microsoft.com/office/drawing/2014/main" id="{00000000-0008-0000-2D00-0000D916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121920</xdr:colOff>
      <xdr:row>32</xdr:row>
      <xdr:rowOff>76200</xdr:rowOff>
    </xdr:from>
    <xdr:to>
      <xdr:col>23</xdr:col>
      <xdr:colOff>144780</xdr:colOff>
      <xdr:row>34</xdr:row>
      <xdr:rowOff>30480</xdr:rowOff>
    </xdr:to>
    <xdr:grpSp>
      <xdr:nvGrpSpPr>
        <xdr:cNvPr id="202458" name="Group 3">
          <a:extLst>
            <a:ext uri="{FF2B5EF4-FFF2-40B4-BE49-F238E27FC236}">
              <a16:creationId xmlns:a16="http://schemas.microsoft.com/office/drawing/2014/main" id="{00000000-0008-0000-2D00-0000DA160300}"/>
            </a:ext>
          </a:extLst>
        </xdr:cNvPr>
        <xdr:cNvGrpSpPr>
          <a:grpSpLocks/>
        </xdr:cNvGrpSpPr>
      </xdr:nvGrpSpPr>
      <xdr:grpSpPr bwMode="auto">
        <a:xfrm>
          <a:off x="4103370" y="6324600"/>
          <a:ext cx="861060" cy="430530"/>
          <a:chOff x="432" y="664"/>
          <a:chExt cx="92" cy="47"/>
        </a:xfrm>
      </xdr:grpSpPr>
      <xdr:sp macro="" textlink="">
        <xdr:nvSpPr>
          <xdr:cNvPr id="202462" name="AutoShape 4">
            <a:extLst>
              <a:ext uri="{FF2B5EF4-FFF2-40B4-BE49-F238E27FC236}">
                <a16:creationId xmlns:a16="http://schemas.microsoft.com/office/drawing/2014/main" id="{00000000-0008-0000-2D00-0000DE16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0725" name="Text Box 5">
            <a:extLst>
              <a:ext uri="{FF2B5EF4-FFF2-40B4-BE49-F238E27FC236}">
                <a16:creationId xmlns:a16="http://schemas.microsoft.com/office/drawing/2014/main" id="{00000000-0008-0000-2D00-000005780000}"/>
              </a:ext>
            </a:extLst>
          </xdr:cNvPr>
          <xdr:cNvSpPr txBox="1">
            <a:spLocks noChangeArrowheads="1"/>
          </xdr:cNvSpPr>
        </xdr:nvSpPr>
        <xdr:spPr bwMode="auto">
          <a:xfrm>
            <a:off x="511" y="664"/>
            <a:ext cx="13" cy="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129540</xdr:colOff>
      <xdr:row>34</xdr:row>
      <xdr:rowOff>83820</xdr:rowOff>
    </xdr:from>
    <xdr:to>
      <xdr:col>23</xdr:col>
      <xdr:colOff>144780</xdr:colOff>
      <xdr:row>36</xdr:row>
      <xdr:rowOff>38100</xdr:rowOff>
    </xdr:to>
    <xdr:grpSp>
      <xdr:nvGrpSpPr>
        <xdr:cNvPr id="202459" name="Group 6">
          <a:extLst>
            <a:ext uri="{FF2B5EF4-FFF2-40B4-BE49-F238E27FC236}">
              <a16:creationId xmlns:a16="http://schemas.microsoft.com/office/drawing/2014/main" id="{00000000-0008-0000-2D00-0000DB160300}"/>
            </a:ext>
          </a:extLst>
        </xdr:cNvPr>
        <xdr:cNvGrpSpPr>
          <a:grpSpLocks/>
        </xdr:cNvGrpSpPr>
      </xdr:nvGrpSpPr>
      <xdr:grpSpPr bwMode="auto">
        <a:xfrm>
          <a:off x="4110990" y="6808470"/>
          <a:ext cx="853440" cy="430530"/>
          <a:chOff x="432" y="664"/>
          <a:chExt cx="91" cy="45"/>
        </a:xfrm>
      </xdr:grpSpPr>
      <xdr:sp macro="" textlink="">
        <xdr:nvSpPr>
          <xdr:cNvPr id="202460" name="AutoShape 7">
            <a:extLst>
              <a:ext uri="{FF2B5EF4-FFF2-40B4-BE49-F238E27FC236}">
                <a16:creationId xmlns:a16="http://schemas.microsoft.com/office/drawing/2014/main" id="{00000000-0008-0000-2D00-0000DC16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0728" name="Text Box 8">
            <a:extLst>
              <a:ext uri="{FF2B5EF4-FFF2-40B4-BE49-F238E27FC236}">
                <a16:creationId xmlns:a16="http://schemas.microsoft.com/office/drawing/2014/main" id="{00000000-0008-0000-2D00-000008780000}"/>
              </a:ext>
            </a:extLst>
          </xdr:cNvPr>
          <xdr:cNvSpPr txBox="1">
            <a:spLocks noChangeArrowheads="1"/>
          </xdr:cNvSpPr>
        </xdr:nvSpPr>
        <xdr:spPr bwMode="auto">
          <a:xfrm>
            <a:off x="510"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1745" name="WordArt 1">
          <a:extLst>
            <a:ext uri="{FF2B5EF4-FFF2-40B4-BE49-F238E27FC236}">
              <a16:creationId xmlns:a16="http://schemas.microsoft.com/office/drawing/2014/main" id="{00000000-0008-0000-2E00-0000017C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境界確定</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32580" name="Oval 2">
          <a:extLst>
            <a:ext uri="{FF2B5EF4-FFF2-40B4-BE49-F238E27FC236}">
              <a16:creationId xmlns:a16="http://schemas.microsoft.com/office/drawing/2014/main" id="{00000000-0008-0000-2E00-0000447F00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2769" name="WordArt 1">
          <a:extLst>
            <a:ext uri="{FF2B5EF4-FFF2-40B4-BE49-F238E27FC236}">
              <a16:creationId xmlns:a16="http://schemas.microsoft.com/office/drawing/2014/main" id="{00000000-0008-0000-2F00-00000180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建物評価</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3481" name="Oval 2">
          <a:extLst>
            <a:ext uri="{FF2B5EF4-FFF2-40B4-BE49-F238E27FC236}">
              <a16:creationId xmlns:a16="http://schemas.microsoft.com/office/drawing/2014/main" id="{00000000-0008-0000-2F00-0000D91A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182880</xdr:colOff>
      <xdr:row>32</xdr:row>
      <xdr:rowOff>76200</xdr:rowOff>
    </xdr:from>
    <xdr:to>
      <xdr:col>25</xdr:col>
      <xdr:colOff>53340</xdr:colOff>
      <xdr:row>34</xdr:row>
      <xdr:rowOff>30480</xdr:rowOff>
    </xdr:to>
    <xdr:grpSp>
      <xdr:nvGrpSpPr>
        <xdr:cNvPr id="203482" name="Group 3">
          <a:extLst>
            <a:ext uri="{FF2B5EF4-FFF2-40B4-BE49-F238E27FC236}">
              <a16:creationId xmlns:a16="http://schemas.microsoft.com/office/drawing/2014/main" id="{00000000-0008-0000-2F00-0000DA1A0300}"/>
            </a:ext>
          </a:extLst>
        </xdr:cNvPr>
        <xdr:cNvGrpSpPr>
          <a:grpSpLocks/>
        </xdr:cNvGrpSpPr>
      </xdr:nvGrpSpPr>
      <xdr:grpSpPr bwMode="auto">
        <a:xfrm>
          <a:off x="4164330" y="6324600"/>
          <a:ext cx="1127760" cy="430530"/>
          <a:chOff x="432" y="662"/>
          <a:chExt cx="117" cy="45"/>
        </a:xfrm>
      </xdr:grpSpPr>
      <xdr:sp macro="" textlink="">
        <xdr:nvSpPr>
          <xdr:cNvPr id="203486" name="AutoShape 4">
            <a:extLst>
              <a:ext uri="{FF2B5EF4-FFF2-40B4-BE49-F238E27FC236}">
                <a16:creationId xmlns:a16="http://schemas.microsoft.com/office/drawing/2014/main" id="{00000000-0008-0000-2F00-0000DE1A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2773" name="Text Box 5">
            <a:extLst>
              <a:ext uri="{FF2B5EF4-FFF2-40B4-BE49-F238E27FC236}">
                <a16:creationId xmlns:a16="http://schemas.microsoft.com/office/drawing/2014/main" id="{00000000-0008-0000-2F00-000005800000}"/>
              </a:ext>
            </a:extLst>
          </xdr:cNvPr>
          <xdr:cNvSpPr txBox="1">
            <a:spLocks noChangeArrowheads="1"/>
          </xdr:cNvSpPr>
        </xdr:nvSpPr>
        <xdr:spPr bwMode="auto">
          <a:xfrm>
            <a:off x="536"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175260</xdr:colOff>
      <xdr:row>34</xdr:row>
      <xdr:rowOff>83820</xdr:rowOff>
    </xdr:from>
    <xdr:to>
      <xdr:col>25</xdr:col>
      <xdr:colOff>22860</xdr:colOff>
      <xdr:row>36</xdr:row>
      <xdr:rowOff>38100</xdr:rowOff>
    </xdr:to>
    <xdr:grpSp>
      <xdr:nvGrpSpPr>
        <xdr:cNvPr id="203483" name="Group 6">
          <a:extLst>
            <a:ext uri="{FF2B5EF4-FFF2-40B4-BE49-F238E27FC236}">
              <a16:creationId xmlns:a16="http://schemas.microsoft.com/office/drawing/2014/main" id="{00000000-0008-0000-2F00-0000DB1A0300}"/>
            </a:ext>
          </a:extLst>
        </xdr:cNvPr>
        <xdr:cNvGrpSpPr>
          <a:grpSpLocks/>
        </xdr:cNvGrpSpPr>
      </xdr:nvGrpSpPr>
      <xdr:grpSpPr bwMode="auto">
        <a:xfrm>
          <a:off x="4156710" y="6808470"/>
          <a:ext cx="1104900" cy="430530"/>
          <a:chOff x="432" y="664"/>
          <a:chExt cx="115" cy="45"/>
        </a:xfrm>
      </xdr:grpSpPr>
      <xdr:sp macro="" textlink="">
        <xdr:nvSpPr>
          <xdr:cNvPr id="203484" name="AutoShape 7">
            <a:extLst>
              <a:ext uri="{FF2B5EF4-FFF2-40B4-BE49-F238E27FC236}">
                <a16:creationId xmlns:a16="http://schemas.microsoft.com/office/drawing/2014/main" id="{00000000-0008-0000-2F00-0000DC1A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2776" name="Text Box 8">
            <a:extLst>
              <a:ext uri="{FF2B5EF4-FFF2-40B4-BE49-F238E27FC236}">
                <a16:creationId xmlns:a16="http://schemas.microsoft.com/office/drawing/2014/main" id="{00000000-0008-0000-2F00-000008800000}"/>
              </a:ext>
            </a:extLst>
          </xdr:cNvPr>
          <xdr:cNvSpPr txBox="1">
            <a:spLocks noChangeArrowheads="1"/>
          </xdr:cNvSpPr>
        </xdr:nvSpPr>
        <xdr:spPr bwMode="auto">
          <a:xfrm>
            <a:off x="534"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3793" name="WordArt 1">
          <a:extLst>
            <a:ext uri="{FF2B5EF4-FFF2-40B4-BE49-F238E27FC236}">
              <a16:creationId xmlns:a16="http://schemas.microsoft.com/office/drawing/2014/main" id="{00000000-0008-0000-3000-00000184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事前事後</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4505" name="Oval 2">
          <a:extLst>
            <a:ext uri="{FF2B5EF4-FFF2-40B4-BE49-F238E27FC236}">
              <a16:creationId xmlns:a16="http://schemas.microsoft.com/office/drawing/2014/main" id="{00000000-0008-0000-3000-0000D91E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144780</xdr:colOff>
      <xdr:row>32</xdr:row>
      <xdr:rowOff>68580</xdr:rowOff>
    </xdr:from>
    <xdr:to>
      <xdr:col>23</xdr:col>
      <xdr:colOff>152400</xdr:colOff>
      <xdr:row>34</xdr:row>
      <xdr:rowOff>22860</xdr:rowOff>
    </xdr:to>
    <xdr:grpSp>
      <xdr:nvGrpSpPr>
        <xdr:cNvPr id="204506" name="Group 3">
          <a:extLst>
            <a:ext uri="{FF2B5EF4-FFF2-40B4-BE49-F238E27FC236}">
              <a16:creationId xmlns:a16="http://schemas.microsoft.com/office/drawing/2014/main" id="{00000000-0008-0000-3000-0000DA1E0300}"/>
            </a:ext>
          </a:extLst>
        </xdr:cNvPr>
        <xdr:cNvGrpSpPr>
          <a:grpSpLocks/>
        </xdr:cNvGrpSpPr>
      </xdr:nvGrpSpPr>
      <xdr:grpSpPr bwMode="auto">
        <a:xfrm>
          <a:off x="3288030" y="6316980"/>
          <a:ext cx="1684020" cy="430530"/>
          <a:chOff x="432" y="655"/>
          <a:chExt cx="179" cy="45"/>
        </a:xfrm>
      </xdr:grpSpPr>
      <xdr:sp macro="" textlink="">
        <xdr:nvSpPr>
          <xdr:cNvPr id="204510" name="AutoShape 4">
            <a:extLst>
              <a:ext uri="{FF2B5EF4-FFF2-40B4-BE49-F238E27FC236}">
                <a16:creationId xmlns:a16="http://schemas.microsoft.com/office/drawing/2014/main" id="{00000000-0008-0000-3000-0000DE1E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3797" name="Text Box 5">
            <a:extLst>
              <a:ext uri="{FF2B5EF4-FFF2-40B4-BE49-F238E27FC236}">
                <a16:creationId xmlns:a16="http://schemas.microsoft.com/office/drawing/2014/main" id="{00000000-0008-0000-3000-000005840000}"/>
              </a:ext>
            </a:extLst>
          </xdr:cNvPr>
          <xdr:cNvSpPr txBox="1">
            <a:spLocks noChangeArrowheads="1"/>
          </xdr:cNvSpPr>
        </xdr:nvSpPr>
        <xdr:spPr bwMode="auto">
          <a:xfrm>
            <a:off x="598" y="655"/>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175260</xdr:colOff>
      <xdr:row>34</xdr:row>
      <xdr:rowOff>68580</xdr:rowOff>
    </xdr:from>
    <xdr:to>
      <xdr:col>25</xdr:col>
      <xdr:colOff>38100</xdr:colOff>
      <xdr:row>36</xdr:row>
      <xdr:rowOff>22860</xdr:rowOff>
    </xdr:to>
    <xdr:grpSp>
      <xdr:nvGrpSpPr>
        <xdr:cNvPr id="204507" name="Group 6">
          <a:extLst>
            <a:ext uri="{FF2B5EF4-FFF2-40B4-BE49-F238E27FC236}">
              <a16:creationId xmlns:a16="http://schemas.microsoft.com/office/drawing/2014/main" id="{00000000-0008-0000-3000-0000DB1E0300}"/>
            </a:ext>
          </a:extLst>
        </xdr:cNvPr>
        <xdr:cNvGrpSpPr>
          <a:grpSpLocks/>
        </xdr:cNvGrpSpPr>
      </xdr:nvGrpSpPr>
      <xdr:grpSpPr bwMode="auto">
        <a:xfrm>
          <a:off x="4156710" y="6793230"/>
          <a:ext cx="1120140" cy="430530"/>
          <a:chOff x="432" y="662"/>
          <a:chExt cx="116" cy="45"/>
        </a:xfrm>
      </xdr:grpSpPr>
      <xdr:sp macro="" textlink="">
        <xdr:nvSpPr>
          <xdr:cNvPr id="204508" name="AutoShape 7">
            <a:extLst>
              <a:ext uri="{FF2B5EF4-FFF2-40B4-BE49-F238E27FC236}">
                <a16:creationId xmlns:a16="http://schemas.microsoft.com/office/drawing/2014/main" id="{00000000-0008-0000-3000-0000DC1E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3800" name="Text Box 8">
            <a:extLst>
              <a:ext uri="{FF2B5EF4-FFF2-40B4-BE49-F238E27FC236}">
                <a16:creationId xmlns:a16="http://schemas.microsoft.com/office/drawing/2014/main" id="{00000000-0008-0000-3000-000008840000}"/>
              </a:ext>
            </a:extLst>
          </xdr:cNvPr>
          <xdr:cNvSpPr txBox="1">
            <a:spLocks noChangeArrowheads="1"/>
          </xdr:cNvSpPr>
        </xdr:nvSpPr>
        <xdr:spPr bwMode="auto">
          <a:xfrm>
            <a:off x="535"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140970</xdr:colOff>
      <xdr:row>2</xdr:row>
      <xdr:rowOff>9525</xdr:rowOff>
    </xdr:from>
    <xdr:to>
      <xdr:col>31</xdr:col>
      <xdr:colOff>11431</xdr:colOff>
      <xdr:row>16</xdr:row>
      <xdr:rowOff>104775</xdr:rowOff>
    </xdr:to>
    <xdr:sp macro="" textlink="">
      <xdr:nvSpPr>
        <xdr:cNvPr id="34817" name="WordArt 1">
          <a:extLst>
            <a:ext uri="{FF2B5EF4-FFF2-40B4-BE49-F238E27FC236}">
              <a16:creationId xmlns:a16="http://schemas.microsoft.com/office/drawing/2014/main" id="{00000000-0008-0000-3100-000001880000}"/>
            </a:ext>
          </a:extLst>
        </xdr:cNvPr>
        <xdr:cNvSpPr>
          <a:spLocks noChangeArrowheads="1" noChangeShapeType="1" noTextEdit="1"/>
        </xdr:cNvSpPr>
      </xdr:nvSpPr>
      <xdr:spPr bwMode="auto">
        <a:xfrm>
          <a:off x="571500" y="371475"/>
          <a:ext cx="5943600" cy="262890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Overflow="clip" wrap="none" lIns="18288" tIns="0" rIns="0" bIns="0" fromWordArt="1" anchor="t">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事業計画</a:t>
          </a:r>
        </a:p>
        <a:p>
          <a:pPr algn="ctr" rtl="0">
            <a:buNone/>
          </a:pPr>
          <a:r>
            <a:rPr lang="ja-JP" altLang="en-US" sz="3600" kern="10" spc="0">
              <a:ln>
                <a:noFill/>
              </a:ln>
              <a:solidFill>
                <a:srgbClr xmlns:mc="http://schemas.openxmlformats.org/markup-compatibility/2006" xmlns:a14="http://schemas.microsoft.com/office/drawing/2010/main" val="FFCC99" mc:Ignorable="a14" a14:legacySpreadsheetColorIndex="47">
                  <a:alpha val="50000"/>
                </a:srgbClr>
              </a:solidFill>
              <a:effectLst/>
              <a:latin typeface="ＭＳ ゴシック"/>
              <a:ea typeface="ＭＳ ゴシック"/>
            </a:rPr>
            <a:t>　見本</a:t>
          </a:r>
        </a:p>
      </xdr:txBody>
    </xdr:sp>
    <xdr:clientData/>
  </xdr:twoCellAnchor>
  <xdr:twoCellAnchor>
    <xdr:from>
      <xdr:col>18</xdr:col>
      <xdr:colOff>22860</xdr:colOff>
      <xdr:row>20</xdr:row>
      <xdr:rowOff>7620</xdr:rowOff>
    </xdr:from>
    <xdr:to>
      <xdr:col>19</xdr:col>
      <xdr:colOff>167640</xdr:colOff>
      <xdr:row>21</xdr:row>
      <xdr:rowOff>0</xdr:rowOff>
    </xdr:to>
    <xdr:sp macro="" textlink="">
      <xdr:nvSpPr>
        <xdr:cNvPr id="205529" name="Oval 2">
          <a:extLst>
            <a:ext uri="{FF2B5EF4-FFF2-40B4-BE49-F238E27FC236}">
              <a16:creationId xmlns:a16="http://schemas.microsoft.com/office/drawing/2014/main" id="{00000000-0008-0000-3100-0000D9220300}"/>
            </a:ext>
          </a:extLst>
        </xdr:cNvPr>
        <xdr:cNvSpPr>
          <a:spLocks noChangeArrowheads="1"/>
        </xdr:cNvSpPr>
      </xdr:nvSpPr>
      <xdr:spPr bwMode="auto">
        <a:xfrm>
          <a:off x="3451860" y="3573780"/>
          <a:ext cx="33528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182880</xdr:colOff>
      <xdr:row>32</xdr:row>
      <xdr:rowOff>76200</xdr:rowOff>
    </xdr:from>
    <xdr:to>
      <xdr:col>25</xdr:col>
      <xdr:colOff>53340</xdr:colOff>
      <xdr:row>34</xdr:row>
      <xdr:rowOff>30480</xdr:rowOff>
    </xdr:to>
    <xdr:grpSp>
      <xdr:nvGrpSpPr>
        <xdr:cNvPr id="205530" name="Group 3">
          <a:extLst>
            <a:ext uri="{FF2B5EF4-FFF2-40B4-BE49-F238E27FC236}">
              <a16:creationId xmlns:a16="http://schemas.microsoft.com/office/drawing/2014/main" id="{00000000-0008-0000-3100-0000DA220300}"/>
            </a:ext>
          </a:extLst>
        </xdr:cNvPr>
        <xdr:cNvGrpSpPr>
          <a:grpSpLocks/>
        </xdr:cNvGrpSpPr>
      </xdr:nvGrpSpPr>
      <xdr:grpSpPr bwMode="auto">
        <a:xfrm>
          <a:off x="4164330" y="6324600"/>
          <a:ext cx="1127760" cy="430530"/>
          <a:chOff x="432" y="662"/>
          <a:chExt cx="117" cy="45"/>
        </a:xfrm>
      </xdr:grpSpPr>
      <xdr:sp macro="" textlink="">
        <xdr:nvSpPr>
          <xdr:cNvPr id="205534" name="AutoShape 4">
            <a:extLst>
              <a:ext uri="{FF2B5EF4-FFF2-40B4-BE49-F238E27FC236}">
                <a16:creationId xmlns:a16="http://schemas.microsoft.com/office/drawing/2014/main" id="{00000000-0008-0000-3100-0000DE22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4821" name="Text Box 5">
            <a:extLst>
              <a:ext uri="{FF2B5EF4-FFF2-40B4-BE49-F238E27FC236}">
                <a16:creationId xmlns:a16="http://schemas.microsoft.com/office/drawing/2014/main" id="{00000000-0008-0000-3100-000005880000}"/>
              </a:ext>
            </a:extLst>
          </xdr:cNvPr>
          <xdr:cNvSpPr txBox="1">
            <a:spLocks noChangeArrowheads="1"/>
          </xdr:cNvSpPr>
        </xdr:nvSpPr>
        <xdr:spPr bwMode="auto">
          <a:xfrm>
            <a:off x="536" y="662"/>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twoCellAnchor>
    <xdr:from>
      <xdr:col>19</xdr:col>
      <xdr:colOff>175260</xdr:colOff>
      <xdr:row>34</xdr:row>
      <xdr:rowOff>83820</xdr:rowOff>
    </xdr:from>
    <xdr:to>
      <xdr:col>25</xdr:col>
      <xdr:colOff>38100</xdr:colOff>
      <xdr:row>36</xdr:row>
      <xdr:rowOff>38100</xdr:rowOff>
    </xdr:to>
    <xdr:grpSp>
      <xdr:nvGrpSpPr>
        <xdr:cNvPr id="205531" name="Group 6">
          <a:extLst>
            <a:ext uri="{FF2B5EF4-FFF2-40B4-BE49-F238E27FC236}">
              <a16:creationId xmlns:a16="http://schemas.microsoft.com/office/drawing/2014/main" id="{00000000-0008-0000-3100-0000DB220300}"/>
            </a:ext>
          </a:extLst>
        </xdr:cNvPr>
        <xdr:cNvGrpSpPr>
          <a:grpSpLocks/>
        </xdr:cNvGrpSpPr>
      </xdr:nvGrpSpPr>
      <xdr:grpSpPr bwMode="auto">
        <a:xfrm>
          <a:off x="4156710" y="6808470"/>
          <a:ext cx="1120140" cy="430530"/>
          <a:chOff x="432" y="664"/>
          <a:chExt cx="116" cy="45"/>
        </a:xfrm>
      </xdr:grpSpPr>
      <xdr:sp macro="" textlink="">
        <xdr:nvSpPr>
          <xdr:cNvPr id="205532" name="AutoShape 7">
            <a:extLst>
              <a:ext uri="{FF2B5EF4-FFF2-40B4-BE49-F238E27FC236}">
                <a16:creationId xmlns:a16="http://schemas.microsoft.com/office/drawing/2014/main" id="{00000000-0008-0000-3100-0000DC220300}"/>
              </a:ext>
            </a:extLst>
          </xdr:cNvPr>
          <xdr:cNvSpPr>
            <a:spLocks/>
          </xdr:cNvSpPr>
        </xdr:nvSpPr>
        <xdr:spPr bwMode="auto">
          <a:xfrm>
            <a:off x="432" y="665"/>
            <a:ext cx="9" cy="34"/>
          </a:xfrm>
          <a:prstGeom prst="rightBracket">
            <a:avLst>
              <a:gd name="adj" fmla="val 314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34824" name="Text Box 8">
            <a:extLst>
              <a:ext uri="{FF2B5EF4-FFF2-40B4-BE49-F238E27FC236}">
                <a16:creationId xmlns:a16="http://schemas.microsoft.com/office/drawing/2014/main" id="{00000000-0008-0000-3100-000008880000}"/>
              </a:ext>
            </a:extLst>
          </xdr:cNvPr>
          <xdr:cNvSpPr txBox="1">
            <a:spLocks noChangeArrowheads="1"/>
          </xdr:cNvSpPr>
        </xdr:nvSpPr>
        <xdr:spPr bwMode="auto">
          <a:xfrm>
            <a:off x="535" y="664"/>
            <a:ext cx="13" cy="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9144" bIns="0" anchor="t" upright="1">
            <a:spAutoFit/>
          </a:bodyPr>
          <a:lstStyle/>
          <a:p>
            <a:pPr algn="l" rtl="0">
              <a:defRPr sz="1000"/>
            </a:pPr>
            <a:r>
              <a:rPr lang="ja-JP" altLang="en-US" sz="600" b="0" i="0" u="none" strike="noStrike" baseline="0">
                <a:solidFill>
                  <a:srgbClr val="000000"/>
                </a:solidFill>
                <a:latin typeface="ＭＳ Ｐゴシック"/>
                <a:ea typeface="ＭＳ Ｐゴシック"/>
              </a:rPr>
              <a:t>いずれか</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sheetPr>
  <dimension ref="A1:Q19"/>
  <sheetViews>
    <sheetView tabSelected="1" zoomScale="112" zoomScaleNormal="112" workbookViewId="0">
      <selection activeCell="G12" sqref="G12"/>
    </sheetView>
  </sheetViews>
  <sheetFormatPr defaultColWidth="9" defaultRowHeight="13.5"/>
  <cols>
    <col min="1" max="16384" width="9" style="40"/>
  </cols>
  <sheetData>
    <row r="1" spans="1:17">
      <c r="A1" s="180"/>
      <c r="B1" s="180"/>
      <c r="C1" s="43"/>
      <c r="D1" s="43"/>
      <c r="F1" s="42"/>
      <c r="G1" s="122"/>
      <c r="H1" s="43"/>
      <c r="J1" s="278" t="s">
        <v>208</v>
      </c>
      <c r="K1" s="284">
        <v>1.1000000000000001</v>
      </c>
    </row>
    <row r="2" spans="1:17">
      <c r="G2" s="122"/>
      <c r="H2" s="43"/>
      <c r="J2" s="279"/>
      <c r="K2" s="284"/>
      <c r="Q2" s="43"/>
    </row>
    <row r="3" spans="1:17">
      <c r="A3" s="128"/>
      <c r="B3" s="128"/>
      <c r="C3" s="181"/>
      <c r="D3" s="181"/>
      <c r="E3" s="1"/>
      <c r="F3" s="1"/>
      <c r="G3" s="122"/>
      <c r="H3" s="43"/>
      <c r="J3" s="278" t="s">
        <v>223</v>
      </c>
      <c r="K3" s="285" t="s">
        <v>224</v>
      </c>
    </row>
    <row r="4" spans="1:17">
      <c r="A4" s="128"/>
      <c r="B4" s="128"/>
      <c r="C4" s="43"/>
      <c r="D4" s="43"/>
      <c r="E4" s="43"/>
      <c r="F4" s="43"/>
      <c r="G4" s="122"/>
      <c r="H4" s="43"/>
      <c r="J4" s="279"/>
      <c r="K4" s="284"/>
    </row>
    <row r="5" spans="1:17" ht="13.5" customHeight="1">
      <c r="A5" s="182"/>
      <c r="B5" s="128"/>
      <c r="C5" s="43"/>
      <c r="D5" s="43"/>
      <c r="E5" s="43"/>
      <c r="F5" s="43"/>
      <c r="G5" s="183"/>
      <c r="H5" s="183"/>
      <c r="I5" s="183"/>
      <c r="J5" s="183"/>
      <c r="K5" s="183"/>
      <c r="L5" s="183"/>
      <c r="M5" s="183"/>
    </row>
    <row r="7" spans="1:17" ht="20.100000000000001" customHeight="1">
      <c r="A7" s="267" t="s">
        <v>167</v>
      </c>
      <c r="B7" s="268"/>
      <c r="C7" s="263" t="s">
        <v>352</v>
      </c>
      <c r="D7" s="264"/>
      <c r="E7" s="264"/>
      <c r="F7" s="264"/>
      <c r="G7" s="264"/>
      <c r="H7" s="264"/>
      <c r="I7" s="264"/>
      <c r="J7" s="265"/>
      <c r="L7" s="5" t="s">
        <v>344</v>
      </c>
    </row>
    <row r="8" spans="1:17" ht="20.100000000000001" customHeight="1">
      <c r="C8" s="112"/>
      <c r="D8" s="112"/>
      <c r="E8" s="112"/>
      <c r="F8" s="112"/>
      <c r="G8" s="112"/>
      <c r="H8" s="112"/>
      <c r="I8" s="112"/>
      <c r="J8" s="112"/>
      <c r="L8" s="145"/>
    </row>
    <row r="9" spans="1:17" ht="20.100000000000001" customHeight="1">
      <c r="A9" s="267" t="s">
        <v>168</v>
      </c>
      <c r="B9" s="268"/>
      <c r="C9" s="266" t="s">
        <v>351</v>
      </c>
      <c r="D9" s="266"/>
      <c r="E9" s="266"/>
      <c r="F9" s="266"/>
      <c r="G9" s="266"/>
      <c r="H9" s="266"/>
      <c r="I9" s="266"/>
      <c r="J9" s="266"/>
      <c r="L9" s="5" t="s">
        <v>345</v>
      </c>
    </row>
    <row r="10" spans="1:17" ht="20.100000000000001" customHeight="1">
      <c r="L10" s="145"/>
    </row>
    <row r="11" spans="1:17" ht="20.100000000000001" customHeight="1">
      <c r="A11" s="271" t="s">
        <v>169</v>
      </c>
      <c r="B11" s="272"/>
      <c r="C11" s="282" t="s">
        <v>170</v>
      </c>
      <c r="D11" s="283"/>
      <c r="E11" s="280" t="s">
        <v>171</v>
      </c>
      <c r="F11" s="281"/>
      <c r="G11" s="79" t="s">
        <v>172</v>
      </c>
      <c r="L11" s="139"/>
    </row>
    <row r="12" spans="1:17" ht="20.100000000000001" customHeight="1">
      <c r="A12" s="273"/>
      <c r="B12" s="274"/>
      <c r="C12" s="269">
        <v>45047</v>
      </c>
      <c r="D12" s="276"/>
      <c r="E12" s="269">
        <v>45169</v>
      </c>
      <c r="F12" s="270"/>
      <c r="G12" s="184">
        <f>IF(C12="","",E12-C12+1)</f>
        <v>123</v>
      </c>
      <c r="H12" s="180"/>
      <c r="I12" s="180"/>
      <c r="J12" s="180"/>
      <c r="K12" s="180"/>
      <c r="L12" s="5" t="s">
        <v>346</v>
      </c>
      <c r="M12" s="180"/>
      <c r="N12" s="180"/>
    </row>
    <row r="13" spans="1:17" ht="20.100000000000001" customHeight="1">
      <c r="A13" s="44"/>
      <c r="B13" s="44"/>
      <c r="C13" s="45"/>
      <c r="D13" s="46"/>
      <c r="E13" s="45"/>
      <c r="F13" s="46"/>
      <c r="G13" s="47"/>
      <c r="L13" s="145"/>
    </row>
    <row r="14" spans="1:17" ht="20.100000000000001" customHeight="1">
      <c r="A14" s="260" t="s">
        <v>173</v>
      </c>
      <c r="B14" s="261"/>
      <c r="C14" s="275">
        <v>15000000</v>
      </c>
      <c r="D14" s="264"/>
      <c r="E14" s="80" t="s">
        <v>209</v>
      </c>
      <c r="F14" s="277">
        <f>INT(C14*K1)</f>
        <v>16500000</v>
      </c>
      <c r="G14" s="277"/>
      <c r="H14" s="48"/>
      <c r="K14" s="41"/>
      <c r="L14" s="5" t="s">
        <v>340</v>
      </c>
    </row>
    <row r="15" spans="1:17" ht="20.100000000000001" customHeight="1">
      <c r="L15" s="145"/>
    </row>
    <row r="16" spans="1:17" ht="20.100000000000001" customHeight="1">
      <c r="A16" s="262" t="s">
        <v>174</v>
      </c>
      <c r="B16" s="81" t="s">
        <v>175</v>
      </c>
      <c r="C16" s="259" t="s">
        <v>347</v>
      </c>
      <c r="D16" s="259"/>
      <c r="E16" s="259"/>
      <c r="F16" s="259"/>
      <c r="G16" s="259"/>
      <c r="L16" s="5" t="s">
        <v>341</v>
      </c>
    </row>
    <row r="17" spans="1:12" ht="20.100000000000001" customHeight="1">
      <c r="A17" s="262"/>
      <c r="B17" s="81" t="s">
        <v>176</v>
      </c>
      <c r="C17" s="259" t="s">
        <v>348</v>
      </c>
      <c r="D17" s="259"/>
      <c r="E17" s="259"/>
      <c r="F17" s="259"/>
      <c r="G17" s="259"/>
      <c r="L17" s="5" t="s">
        <v>342</v>
      </c>
    </row>
    <row r="18" spans="1:12" ht="20.100000000000001" customHeight="1">
      <c r="A18" s="262"/>
      <c r="B18" s="81" t="s">
        <v>177</v>
      </c>
      <c r="C18" s="259" t="s">
        <v>349</v>
      </c>
      <c r="D18" s="259"/>
      <c r="E18" s="258" t="s">
        <v>350</v>
      </c>
      <c r="F18" s="258"/>
      <c r="G18" s="139"/>
      <c r="J18" s="49"/>
      <c r="L18" s="5" t="s">
        <v>343</v>
      </c>
    </row>
    <row r="19" spans="1:12" ht="30" customHeight="1">
      <c r="C19" s="43"/>
    </row>
  </sheetData>
  <sheetProtection selectLockedCells="1"/>
  <mergeCells count="21">
    <mergeCell ref="J1:J2"/>
    <mergeCell ref="E11:F11"/>
    <mergeCell ref="C11:D11"/>
    <mergeCell ref="K1:K2"/>
    <mergeCell ref="C17:G17"/>
    <mergeCell ref="C16:G16"/>
    <mergeCell ref="K3:K4"/>
    <mergeCell ref="J3:J4"/>
    <mergeCell ref="E18:F18"/>
    <mergeCell ref="C18:D18"/>
    <mergeCell ref="A14:B14"/>
    <mergeCell ref="A16:A18"/>
    <mergeCell ref="C7:J7"/>
    <mergeCell ref="C9:J9"/>
    <mergeCell ref="A9:B9"/>
    <mergeCell ref="E12:F12"/>
    <mergeCell ref="A7:B7"/>
    <mergeCell ref="A11:B12"/>
    <mergeCell ref="C14:D14"/>
    <mergeCell ref="C12:D12"/>
    <mergeCell ref="F14:G14"/>
  </mergeCells>
  <phoneticPr fontId="20"/>
  <dataValidations count="5">
    <dataValidation imeMode="hiragana" allowBlank="1" showInputMessage="1" showErrorMessage="1" sqref="C1:D1 C7:J7" xr:uid="{00000000-0002-0000-0100-000008000000}"/>
    <dataValidation type="list" imeMode="hiragana" allowBlank="1" showInputMessage="1" showErrorMessage="1" sqref="E4:F5" xr:uid="{8C8DF156-30F1-474D-8EC1-5221BCCFF72B}">
      <formula1>#REF!</formula1>
    </dataValidation>
    <dataValidation type="list" allowBlank="1" showInputMessage="1" showErrorMessage="1" sqref="C4:D5" xr:uid="{D7EB42F1-B72E-4A63-8364-9CC3E0E262E8}">
      <formula1>#REF!</formula1>
    </dataValidation>
    <dataValidation allowBlank="1" showErrorMessage="1" sqref="C18:D18" xr:uid="{4E003CF9-976C-4728-9297-1E6407D4DE62}"/>
    <dataValidation allowBlank="1" showErrorMessage="1" sqref="C16:G17 E18:F18 C9:J9" xr:uid="{843029AE-1A9B-4411-93BB-930CF49C95D1}">
      <formula1>0</formula1>
      <formula2>0</formula2>
    </dataValidation>
  </dataValidations>
  <pageMargins left="0.78740157480314965" right="0.39370078740157483" top="0.39370078740157483" bottom="0.39370078740157483"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H51"/>
  <sheetViews>
    <sheetView zoomScaleNormal="100" workbookViewId="0">
      <selection activeCell="C49" sqref="C49:C50"/>
    </sheetView>
  </sheetViews>
  <sheetFormatPr defaultColWidth="2.75" defaultRowHeight="14.25" customHeight="1"/>
  <cols>
    <col min="1" max="16384" width="2.75" style="27"/>
  </cols>
  <sheetData>
    <row r="1" spans="1:34" ht="14.25" customHeight="1">
      <c r="A1" s="121"/>
      <c r="B1" s="28"/>
      <c r="C1" s="28"/>
      <c r="D1" s="28"/>
      <c r="E1" s="28"/>
      <c r="F1" s="28"/>
    </row>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42</v>
      </c>
      <c r="B21" s="404"/>
      <c r="C21" s="404"/>
      <c r="D21" s="404"/>
      <c r="E21" s="404"/>
      <c r="F21" s="404"/>
      <c r="G21" s="404"/>
      <c r="H21" s="405"/>
      <c r="I21" s="417" t="s">
        <v>43</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17"/>
      <c r="J23" s="418"/>
      <c r="K23" s="418"/>
      <c r="L23" s="418"/>
      <c r="M23" s="418"/>
      <c r="N23" s="418"/>
      <c r="O23" s="418"/>
      <c r="P23" s="418"/>
      <c r="Q23" s="418"/>
      <c r="R23" s="339"/>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19"/>
      <c r="J24" s="420"/>
      <c r="K24" s="420"/>
      <c r="L24" s="420"/>
      <c r="M24" s="420"/>
      <c r="N24" s="420"/>
      <c r="O24" s="420"/>
      <c r="P24" s="420"/>
      <c r="Q24" s="420"/>
      <c r="R24" s="340"/>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11</v>
      </c>
      <c r="B33" s="362"/>
      <c r="C33" s="362"/>
      <c r="D33" s="362"/>
      <c r="E33" s="362"/>
      <c r="F33" s="409" t="s">
        <v>24</v>
      </c>
      <c r="G33" s="410"/>
      <c r="H33" s="410"/>
      <c r="I33" s="411"/>
      <c r="J33" s="354" t="s">
        <v>25</v>
      </c>
      <c r="K33" s="354"/>
      <c r="L33" s="354"/>
      <c r="M33" s="354"/>
      <c r="N33" s="354"/>
      <c r="O33" s="387" t="s">
        <v>39</v>
      </c>
      <c r="P33" s="388"/>
      <c r="Q33" s="391" t="s">
        <v>44</v>
      </c>
      <c r="R33" s="392"/>
      <c r="S33" s="392"/>
      <c r="T33" s="392"/>
      <c r="U33" s="39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12"/>
      <c r="G34" s="413"/>
      <c r="H34" s="413"/>
      <c r="I34" s="414"/>
      <c r="J34" s="354"/>
      <c r="K34" s="354"/>
      <c r="L34" s="354"/>
      <c r="M34" s="354"/>
      <c r="N34" s="354"/>
      <c r="O34" s="415"/>
      <c r="P34" s="416"/>
      <c r="Q34" s="393"/>
      <c r="R34" s="394"/>
      <c r="S34" s="394"/>
      <c r="T34" s="394"/>
      <c r="U34" s="394"/>
      <c r="V34" s="368"/>
      <c r="W34" s="396"/>
      <c r="X34" s="396"/>
      <c r="Y34" s="396"/>
      <c r="Z34" s="340"/>
      <c r="AA34" s="397"/>
      <c r="AB34" s="397"/>
      <c r="AC34" s="397"/>
      <c r="AD34" s="397"/>
      <c r="AE34" s="397"/>
      <c r="AF34" s="397"/>
      <c r="AG34" s="397"/>
      <c r="AH34" s="397"/>
    </row>
    <row r="35" spans="1:34" s="28" customFormat="1" ht="18.75" customHeight="1">
      <c r="A35" s="362" t="s">
        <v>32</v>
      </c>
      <c r="B35" s="362"/>
      <c r="C35" s="362"/>
      <c r="D35" s="362"/>
      <c r="E35" s="362"/>
      <c r="F35" s="409" t="s">
        <v>40</v>
      </c>
      <c r="G35" s="410"/>
      <c r="H35" s="410"/>
      <c r="I35" s="411"/>
      <c r="J35" s="354" t="s">
        <v>41</v>
      </c>
      <c r="K35" s="354"/>
      <c r="L35" s="354"/>
      <c r="M35" s="354"/>
      <c r="N35" s="354"/>
      <c r="O35" s="387" t="s">
        <v>14</v>
      </c>
      <c r="P35" s="388"/>
      <c r="Q35" s="391" t="s">
        <v>44</v>
      </c>
      <c r="R35" s="392"/>
      <c r="S35" s="392"/>
      <c r="T35" s="392"/>
      <c r="U35" s="392"/>
      <c r="V35" s="367" t="s">
        <v>188</v>
      </c>
      <c r="W35" s="395" t="s">
        <v>30</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393"/>
      <c r="R36" s="394"/>
      <c r="S36" s="394"/>
      <c r="T36" s="394"/>
      <c r="U36" s="394"/>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97" t="s">
        <v>197</v>
      </c>
      <c r="P37" s="397"/>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397"/>
      <c r="P38" s="397"/>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3" right="0.42" top="0.79" bottom="0.56000000000000005"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AH51"/>
  <sheetViews>
    <sheetView zoomScaleNormal="100" workbookViewId="0">
      <selection activeCell="C49" sqref="C49:C50"/>
    </sheetView>
  </sheetViews>
  <sheetFormatPr defaultColWidth="2.75" defaultRowHeight="14.25" customHeight="1"/>
  <cols>
    <col min="1"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45</v>
      </c>
      <c r="B21" s="404"/>
      <c r="C21" s="404"/>
      <c r="D21" s="404"/>
      <c r="E21" s="404"/>
      <c r="F21" s="404"/>
      <c r="G21" s="404"/>
      <c r="H21" s="405"/>
      <c r="I21" s="417" t="s">
        <v>46</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17"/>
      <c r="J23" s="418"/>
      <c r="K23" s="418"/>
      <c r="L23" s="418"/>
      <c r="M23" s="418"/>
      <c r="N23" s="418"/>
      <c r="O23" s="418"/>
      <c r="P23" s="418"/>
      <c r="Q23" s="418"/>
      <c r="R23" s="339"/>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19"/>
      <c r="J24" s="420"/>
      <c r="K24" s="420"/>
      <c r="L24" s="420"/>
      <c r="M24" s="420"/>
      <c r="N24" s="420"/>
      <c r="O24" s="420"/>
      <c r="P24" s="420"/>
      <c r="Q24" s="420"/>
      <c r="R24" s="340"/>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11</v>
      </c>
      <c r="B33" s="362"/>
      <c r="C33" s="362"/>
      <c r="D33" s="362"/>
      <c r="E33" s="362"/>
      <c r="F33" s="409" t="s">
        <v>24</v>
      </c>
      <c r="G33" s="410"/>
      <c r="H33" s="410"/>
      <c r="I33" s="411"/>
      <c r="J33" s="354" t="s">
        <v>25</v>
      </c>
      <c r="K33" s="354"/>
      <c r="L33" s="354"/>
      <c r="M33" s="354"/>
      <c r="N33" s="354"/>
      <c r="O33" s="387" t="s">
        <v>39</v>
      </c>
      <c r="P33" s="388"/>
      <c r="Q33" s="391" t="s">
        <v>47</v>
      </c>
      <c r="R33" s="392"/>
      <c r="S33" s="392"/>
      <c r="T33" s="392"/>
      <c r="U33" s="39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12"/>
      <c r="G34" s="413"/>
      <c r="H34" s="413"/>
      <c r="I34" s="414"/>
      <c r="J34" s="354"/>
      <c r="K34" s="354"/>
      <c r="L34" s="354"/>
      <c r="M34" s="354"/>
      <c r="N34" s="354"/>
      <c r="O34" s="415"/>
      <c r="P34" s="416"/>
      <c r="Q34" s="393"/>
      <c r="R34" s="394"/>
      <c r="S34" s="394"/>
      <c r="T34" s="394"/>
      <c r="U34" s="394"/>
      <c r="V34" s="368"/>
      <c r="W34" s="396"/>
      <c r="X34" s="396"/>
      <c r="Y34" s="396"/>
      <c r="Z34" s="340"/>
      <c r="AA34" s="397"/>
      <c r="AB34" s="397"/>
      <c r="AC34" s="397"/>
      <c r="AD34" s="397"/>
      <c r="AE34" s="397"/>
      <c r="AF34" s="397"/>
      <c r="AG34" s="397"/>
      <c r="AH34" s="397"/>
    </row>
    <row r="35" spans="1:34" s="28" customFormat="1" ht="18.75" customHeight="1">
      <c r="A35" s="362" t="s">
        <v>32</v>
      </c>
      <c r="B35" s="362"/>
      <c r="C35" s="362"/>
      <c r="D35" s="362"/>
      <c r="E35" s="362"/>
      <c r="F35" s="409" t="s">
        <v>40</v>
      </c>
      <c r="G35" s="410"/>
      <c r="H35" s="410"/>
      <c r="I35" s="411"/>
      <c r="J35" s="354" t="s">
        <v>41</v>
      </c>
      <c r="K35" s="354"/>
      <c r="L35" s="354"/>
      <c r="M35" s="354"/>
      <c r="N35" s="354"/>
      <c r="O35" s="387" t="s">
        <v>14</v>
      </c>
      <c r="P35" s="388"/>
      <c r="Q35" s="391" t="s">
        <v>47</v>
      </c>
      <c r="R35" s="392"/>
      <c r="S35" s="392"/>
      <c r="T35" s="392"/>
      <c r="U35" s="392"/>
      <c r="V35" s="367" t="s">
        <v>188</v>
      </c>
      <c r="W35" s="395" t="s">
        <v>30</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393"/>
      <c r="R36" s="394"/>
      <c r="S36" s="394"/>
      <c r="T36" s="394"/>
      <c r="U36" s="394"/>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97" t="s">
        <v>197</v>
      </c>
      <c r="P37" s="397"/>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397"/>
      <c r="P38" s="397"/>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3" right="0.42" top="0.79" bottom="0.56000000000000005"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H51"/>
  <sheetViews>
    <sheetView zoomScaleNormal="100" workbookViewId="0">
      <selection activeCell="C49" sqref="C49:C50"/>
    </sheetView>
  </sheetViews>
  <sheetFormatPr defaultColWidth="2.75" defaultRowHeight="14.25" customHeight="1"/>
  <cols>
    <col min="1"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45</v>
      </c>
      <c r="B21" s="404"/>
      <c r="C21" s="404"/>
      <c r="D21" s="404"/>
      <c r="E21" s="404"/>
      <c r="F21" s="404"/>
      <c r="G21" s="404"/>
      <c r="H21" s="405"/>
      <c r="I21" s="417" t="s">
        <v>48</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21"/>
      <c r="J23" s="367"/>
      <c r="K23" s="367"/>
      <c r="L23" s="367"/>
      <c r="M23" s="367"/>
      <c r="N23" s="367"/>
      <c r="O23" s="367"/>
      <c r="P23" s="367"/>
      <c r="Q23" s="367"/>
      <c r="R23" s="422"/>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23"/>
      <c r="J24" s="368"/>
      <c r="K24" s="368"/>
      <c r="L24" s="368"/>
      <c r="M24" s="368"/>
      <c r="N24" s="368"/>
      <c r="O24" s="368"/>
      <c r="P24" s="368"/>
      <c r="Q24" s="368"/>
      <c r="R24" s="424"/>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11</v>
      </c>
      <c r="B33" s="362"/>
      <c r="C33" s="362"/>
      <c r="D33" s="362"/>
      <c r="E33" s="362"/>
      <c r="F33" s="409" t="s">
        <v>24</v>
      </c>
      <c r="G33" s="410"/>
      <c r="H33" s="410"/>
      <c r="I33" s="411"/>
      <c r="J33" s="354" t="s">
        <v>25</v>
      </c>
      <c r="K33" s="354"/>
      <c r="L33" s="354"/>
      <c r="M33" s="354"/>
      <c r="N33" s="354"/>
      <c r="O33" s="387" t="s">
        <v>39</v>
      </c>
      <c r="P33" s="388"/>
      <c r="Q33" s="431" t="s">
        <v>49</v>
      </c>
      <c r="R33" s="432"/>
      <c r="S33" s="432"/>
      <c r="T33" s="432"/>
      <c r="U33" s="43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12"/>
      <c r="G34" s="413"/>
      <c r="H34" s="413"/>
      <c r="I34" s="414"/>
      <c r="J34" s="354"/>
      <c r="K34" s="354"/>
      <c r="L34" s="354"/>
      <c r="M34" s="354"/>
      <c r="N34" s="354"/>
      <c r="O34" s="415"/>
      <c r="P34" s="416"/>
      <c r="Q34" s="433"/>
      <c r="R34" s="434"/>
      <c r="S34" s="434"/>
      <c r="T34" s="434"/>
      <c r="U34" s="434"/>
      <c r="V34" s="368"/>
      <c r="W34" s="396"/>
      <c r="X34" s="396"/>
      <c r="Y34" s="396"/>
      <c r="Z34" s="340"/>
      <c r="AA34" s="397"/>
      <c r="AB34" s="397"/>
      <c r="AC34" s="397"/>
      <c r="AD34" s="397"/>
      <c r="AE34" s="397"/>
      <c r="AF34" s="397"/>
      <c r="AG34" s="397"/>
      <c r="AH34" s="397"/>
    </row>
    <row r="35" spans="1:34" s="28" customFormat="1" ht="18.75" customHeight="1">
      <c r="A35" s="362" t="s">
        <v>32</v>
      </c>
      <c r="B35" s="362"/>
      <c r="C35" s="362"/>
      <c r="D35" s="362"/>
      <c r="E35" s="362"/>
      <c r="F35" s="409" t="s">
        <v>40</v>
      </c>
      <c r="G35" s="410"/>
      <c r="H35" s="410"/>
      <c r="I35" s="411"/>
      <c r="J35" s="354" t="s">
        <v>41</v>
      </c>
      <c r="K35" s="354"/>
      <c r="L35" s="354"/>
      <c r="M35" s="354"/>
      <c r="N35" s="354"/>
      <c r="O35" s="387" t="s">
        <v>14</v>
      </c>
      <c r="P35" s="388"/>
      <c r="Q35" s="431" t="s">
        <v>49</v>
      </c>
      <c r="R35" s="432"/>
      <c r="S35" s="432"/>
      <c r="T35" s="432"/>
      <c r="U35" s="432"/>
      <c r="V35" s="367" t="s">
        <v>188</v>
      </c>
      <c r="W35" s="395" t="s">
        <v>30</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433"/>
      <c r="R36" s="434"/>
      <c r="S36" s="434"/>
      <c r="T36" s="434"/>
      <c r="U36" s="434"/>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97" t="s">
        <v>197</v>
      </c>
      <c r="P37" s="397"/>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397"/>
      <c r="P38" s="397"/>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3" right="0.42" top="0.79" bottom="0.56000000000000005"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AH51"/>
  <sheetViews>
    <sheetView zoomScaleNormal="100" workbookViewId="0">
      <selection activeCell="C49" sqref="C49:C50"/>
    </sheetView>
  </sheetViews>
  <sheetFormatPr defaultColWidth="2.75" defaultRowHeight="14.25" customHeight="1"/>
  <cols>
    <col min="1"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45</v>
      </c>
      <c r="B21" s="404"/>
      <c r="C21" s="404"/>
      <c r="D21" s="404"/>
      <c r="E21" s="404"/>
      <c r="F21" s="404"/>
      <c r="G21" s="404"/>
      <c r="H21" s="405"/>
      <c r="I21" s="417" t="s">
        <v>48</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21"/>
      <c r="J23" s="367"/>
      <c r="K23" s="367"/>
      <c r="L23" s="367"/>
      <c r="M23" s="367"/>
      <c r="N23" s="367"/>
      <c r="O23" s="367"/>
      <c r="P23" s="367"/>
      <c r="Q23" s="367"/>
      <c r="R23" s="422"/>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23"/>
      <c r="J24" s="368"/>
      <c r="K24" s="368"/>
      <c r="L24" s="368"/>
      <c r="M24" s="368"/>
      <c r="N24" s="368"/>
      <c r="O24" s="368"/>
      <c r="P24" s="368"/>
      <c r="Q24" s="368"/>
      <c r="R24" s="424"/>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11</v>
      </c>
      <c r="B33" s="362"/>
      <c r="C33" s="362"/>
      <c r="D33" s="362"/>
      <c r="E33" s="362"/>
      <c r="F33" s="409" t="s">
        <v>24</v>
      </c>
      <c r="G33" s="410"/>
      <c r="H33" s="410"/>
      <c r="I33" s="411"/>
      <c r="J33" s="354" t="s">
        <v>25</v>
      </c>
      <c r="K33" s="354"/>
      <c r="L33" s="354"/>
      <c r="M33" s="354"/>
      <c r="N33" s="354"/>
      <c r="O33" s="387" t="s">
        <v>39</v>
      </c>
      <c r="P33" s="388"/>
      <c r="Q33" s="431" t="s">
        <v>49</v>
      </c>
      <c r="R33" s="432"/>
      <c r="S33" s="432"/>
      <c r="T33" s="432"/>
      <c r="U33" s="43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12"/>
      <c r="G34" s="413"/>
      <c r="H34" s="413"/>
      <c r="I34" s="414"/>
      <c r="J34" s="354"/>
      <c r="K34" s="354"/>
      <c r="L34" s="354"/>
      <c r="M34" s="354"/>
      <c r="N34" s="354"/>
      <c r="O34" s="415"/>
      <c r="P34" s="416"/>
      <c r="Q34" s="433"/>
      <c r="R34" s="434"/>
      <c r="S34" s="434"/>
      <c r="T34" s="434"/>
      <c r="U34" s="434"/>
      <c r="V34" s="368"/>
      <c r="W34" s="396"/>
      <c r="X34" s="396"/>
      <c r="Y34" s="396"/>
      <c r="Z34" s="340"/>
      <c r="AA34" s="397"/>
      <c r="AB34" s="397"/>
      <c r="AC34" s="397"/>
      <c r="AD34" s="397"/>
      <c r="AE34" s="397"/>
      <c r="AF34" s="397"/>
      <c r="AG34" s="397"/>
      <c r="AH34" s="397"/>
    </row>
    <row r="35" spans="1:34" s="28" customFormat="1" ht="18.75" customHeight="1">
      <c r="A35" s="362" t="s">
        <v>32</v>
      </c>
      <c r="B35" s="362"/>
      <c r="C35" s="362"/>
      <c r="D35" s="362"/>
      <c r="E35" s="362"/>
      <c r="F35" s="409" t="s">
        <v>40</v>
      </c>
      <c r="G35" s="410"/>
      <c r="H35" s="410"/>
      <c r="I35" s="411"/>
      <c r="J35" s="354" t="s">
        <v>41</v>
      </c>
      <c r="K35" s="354"/>
      <c r="L35" s="354"/>
      <c r="M35" s="354"/>
      <c r="N35" s="354"/>
      <c r="O35" s="387" t="s">
        <v>14</v>
      </c>
      <c r="P35" s="388"/>
      <c r="Q35" s="431" t="s">
        <v>49</v>
      </c>
      <c r="R35" s="432"/>
      <c r="S35" s="432"/>
      <c r="T35" s="432"/>
      <c r="U35" s="432"/>
      <c r="V35" s="367" t="s">
        <v>188</v>
      </c>
      <c r="W35" s="395" t="s">
        <v>30</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433"/>
      <c r="R36" s="434"/>
      <c r="S36" s="434"/>
      <c r="T36" s="434"/>
      <c r="U36" s="434"/>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97" t="s">
        <v>197</v>
      </c>
      <c r="P37" s="397"/>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397"/>
      <c r="P38" s="397"/>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3" right="0.42" top="0.79" bottom="0.56000000000000005"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AH51"/>
  <sheetViews>
    <sheetView zoomScaleNormal="100" workbookViewId="0">
      <selection activeCell="W51" sqref="W51"/>
    </sheetView>
  </sheetViews>
  <sheetFormatPr defaultColWidth="2.75" defaultRowHeight="14.25" customHeight="1"/>
  <cols>
    <col min="1"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19</v>
      </c>
      <c r="B21" s="404"/>
      <c r="C21" s="404"/>
      <c r="D21" s="404"/>
      <c r="E21" s="404"/>
      <c r="F21" s="404"/>
      <c r="G21" s="404"/>
      <c r="H21" s="405"/>
      <c r="I21" s="417" t="s">
        <v>50</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21"/>
      <c r="J23" s="367"/>
      <c r="K23" s="367"/>
      <c r="L23" s="367"/>
      <c r="M23" s="367"/>
      <c r="N23" s="367"/>
      <c r="O23" s="367"/>
      <c r="P23" s="367"/>
      <c r="Q23" s="367"/>
      <c r="R23" s="422"/>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23"/>
      <c r="J24" s="368"/>
      <c r="K24" s="368"/>
      <c r="L24" s="368"/>
      <c r="M24" s="368"/>
      <c r="N24" s="368"/>
      <c r="O24" s="368"/>
      <c r="P24" s="368"/>
      <c r="Q24" s="368"/>
      <c r="R24" s="424"/>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11</v>
      </c>
      <c r="B33" s="362"/>
      <c r="C33" s="362"/>
      <c r="D33" s="362"/>
      <c r="E33" s="362"/>
      <c r="F33" s="409" t="s">
        <v>24</v>
      </c>
      <c r="G33" s="410"/>
      <c r="H33" s="410"/>
      <c r="I33" s="411"/>
      <c r="J33" s="354" t="s">
        <v>25</v>
      </c>
      <c r="K33" s="354"/>
      <c r="L33" s="354"/>
      <c r="M33" s="354"/>
      <c r="N33" s="354"/>
      <c r="O33" s="387" t="s">
        <v>39</v>
      </c>
      <c r="P33" s="388"/>
      <c r="Q33" s="431" t="s">
        <v>51</v>
      </c>
      <c r="R33" s="432"/>
      <c r="S33" s="432"/>
      <c r="T33" s="432"/>
      <c r="U33" s="43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12"/>
      <c r="G34" s="413"/>
      <c r="H34" s="413"/>
      <c r="I34" s="414"/>
      <c r="J34" s="354"/>
      <c r="K34" s="354"/>
      <c r="L34" s="354"/>
      <c r="M34" s="354"/>
      <c r="N34" s="354"/>
      <c r="O34" s="415"/>
      <c r="P34" s="416"/>
      <c r="Q34" s="433"/>
      <c r="R34" s="434"/>
      <c r="S34" s="434"/>
      <c r="T34" s="434"/>
      <c r="U34" s="434"/>
      <c r="V34" s="368"/>
      <c r="W34" s="396"/>
      <c r="X34" s="396"/>
      <c r="Y34" s="396"/>
      <c r="Z34" s="340"/>
      <c r="AA34" s="397"/>
      <c r="AB34" s="397"/>
      <c r="AC34" s="397"/>
      <c r="AD34" s="397"/>
      <c r="AE34" s="397"/>
      <c r="AF34" s="397"/>
      <c r="AG34" s="397"/>
      <c r="AH34" s="397"/>
    </row>
    <row r="35" spans="1:34" s="28" customFormat="1" ht="18.75" customHeight="1">
      <c r="A35" s="362" t="s">
        <v>32</v>
      </c>
      <c r="B35" s="362"/>
      <c r="C35" s="362"/>
      <c r="D35" s="362"/>
      <c r="E35" s="362"/>
      <c r="F35" s="409" t="s">
        <v>40</v>
      </c>
      <c r="G35" s="410"/>
      <c r="H35" s="410"/>
      <c r="I35" s="411"/>
      <c r="J35" s="354" t="s">
        <v>41</v>
      </c>
      <c r="K35" s="354"/>
      <c r="L35" s="354"/>
      <c r="M35" s="354"/>
      <c r="N35" s="354"/>
      <c r="O35" s="387" t="s">
        <v>14</v>
      </c>
      <c r="P35" s="388"/>
      <c r="Q35" s="431" t="s">
        <v>51</v>
      </c>
      <c r="R35" s="432"/>
      <c r="S35" s="432"/>
      <c r="T35" s="432"/>
      <c r="U35" s="432"/>
      <c r="V35" s="367" t="s">
        <v>188</v>
      </c>
      <c r="W35" s="395" t="s">
        <v>30</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433"/>
      <c r="R36" s="434"/>
      <c r="S36" s="434"/>
      <c r="T36" s="434"/>
      <c r="U36" s="434"/>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97" t="s">
        <v>197</v>
      </c>
      <c r="P37" s="397"/>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397"/>
      <c r="P38" s="397"/>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3" right="0.42" top="0.79" bottom="0.56000000000000005"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1">
    <tabColor theme="7" tint="0.59999389629810485"/>
  </sheetPr>
  <dimension ref="A1:T28"/>
  <sheetViews>
    <sheetView zoomScaleNormal="100" workbookViewId="0">
      <selection activeCell="H6" sqref="H6:J7"/>
    </sheetView>
  </sheetViews>
  <sheetFormatPr defaultColWidth="9" defaultRowHeight="18.95" customHeight="1"/>
  <cols>
    <col min="1" max="1" width="3.25" style="145" customWidth="1"/>
    <col min="2" max="2" width="2" style="145" customWidth="1"/>
    <col min="3" max="4" width="11.875" style="145" customWidth="1"/>
    <col min="5" max="5" width="1.875" style="145" customWidth="1"/>
    <col min="6" max="6" width="3.25" style="145" customWidth="1"/>
    <col min="7" max="7" width="6.25" style="145" customWidth="1"/>
    <col min="8" max="9" width="9.125" style="145" customWidth="1"/>
    <col min="10" max="10" width="3.25" style="145" customWidth="1"/>
    <col min="11" max="11" width="6.25" style="145" customWidth="1"/>
    <col min="12" max="13" width="9.125" style="145" customWidth="1"/>
    <col min="14" max="14" width="3.25" style="145" customWidth="1"/>
    <col min="15" max="15" width="6.25" style="145" customWidth="1"/>
    <col min="16" max="19" width="9.125" style="145" customWidth="1"/>
    <col min="20" max="16384" width="9" style="145"/>
  </cols>
  <sheetData>
    <row r="1" spans="1:20" ht="16.5" customHeight="1">
      <c r="A1" s="454" t="s">
        <v>52</v>
      </c>
      <c r="B1" s="454"/>
      <c r="C1" s="454"/>
      <c r="D1" s="454"/>
      <c r="E1" s="454"/>
      <c r="F1" s="454"/>
      <c r="G1" s="454"/>
      <c r="H1" s="454"/>
      <c r="I1" s="454"/>
      <c r="J1" s="454"/>
      <c r="K1" s="454"/>
      <c r="L1" s="454"/>
      <c r="M1" s="454"/>
      <c r="N1" s="454"/>
      <c r="O1" s="454"/>
      <c r="P1" s="454"/>
      <c r="Q1" s="454"/>
      <c r="R1" s="454"/>
      <c r="S1" s="454"/>
    </row>
    <row r="2" spans="1:20" ht="16.5" customHeight="1">
      <c r="A2" s="455"/>
      <c r="B2" s="455"/>
      <c r="C2" s="455"/>
      <c r="D2" s="455"/>
      <c r="E2" s="455"/>
      <c r="F2" s="455"/>
      <c r="G2" s="455"/>
      <c r="H2" s="455"/>
      <c r="I2" s="455"/>
      <c r="J2" s="455"/>
      <c r="K2" s="455"/>
      <c r="L2" s="455"/>
      <c r="M2" s="455"/>
      <c r="N2" s="455"/>
      <c r="O2" s="455"/>
      <c r="P2" s="455"/>
      <c r="Q2" s="455"/>
      <c r="R2" s="455"/>
      <c r="S2" s="455"/>
    </row>
    <row r="3" spans="1:20" ht="15.75" customHeight="1">
      <c r="A3" s="464" t="s">
        <v>249</v>
      </c>
      <c r="B3" s="169"/>
      <c r="C3" s="472" t="str">
        <f>'１　当初入力シート'!C7</f>
        <v>（例）○○地区送水管布設工事に係る詳細設計業務</v>
      </c>
      <c r="D3" s="473"/>
      <c r="E3" s="37"/>
      <c r="F3" s="467" t="s">
        <v>250</v>
      </c>
      <c r="G3" s="459" t="s">
        <v>53</v>
      </c>
      <c r="H3" s="436">
        <f>'１　当初入力シート'!C12</f>
        <v>45047</v>
      </c>
      <c r="I3" s="436"/>
      <c r="J3" s="437"/>
      <c r="K3" s="438" t="s">
        <v>227</v>
      </c>
      <c r="L3" s="456"/>
      <c r="M3" s="456"/>
      <c r="N3" s="439"/>
      <c r="O3" s="438" t="s">
        <v>274</v>
      </c>
      <c r="P3" s="456"/>
      <c r="Q3" s="456"/>
      <c r="R3" s="456"/>
      <c r="S3" s="439"/>
    </row>
    <row r="4" spans="1:20" ht="15.75" customHeight="1">
      <c r="A4" s="465"/>
      <c r="B4" s="170"/>
      <c r="C4" s="474"/>
      <c r="D4" s="474"/>
      <c r="E4" s="38"/>
      <c r="F4" s="468"/>
      <c r="G4" s="460"/>
      <c r="H4" s="294"/>
      <c r="I4" s="294"/>
      <c r="J4" s="294"/>
      <c r="K4" s="445">
        <f>'１　当初入力シート'!F14</f>
        <v>16500000</v>
      </c>
      <c r="L4" s="446"/>
      <c r="M4" s="446"/>
      <c r="N4" s="447"/>
      <c r="O4" s="137"/>
      <c r="P4" s="476" t="str">
        <f>'１　当初入力シート'!C16</f>
        <v>田川市大字伊田１１１１番地</v>
      </c>
      <c r="Q4" s="476"/>
      <c r="R4" s="476"/>
      <c r="S4" s="477"/>
      <c r="T4" s="110" t="s">
        <v>356</v>
      </c>
    </row>
    <row r="5" spans="1:20" ht="15.75" customHeight="1">
      <c r="A5" s="465"/>
      <c r="B5" s="170"/>
      <c r="C5" s="474"/>
      <c r="D5" s="474"/>
      <c r="E5" s="38"/>
      <c r="F5" s="468"/>
      <c r="I5" s="155"/>
      <c r="J5" s="155"/>
      <c r="K5" s="448"/>
      <c r="L5" s="449"/>
      <c r="M5" s="449"/>
      <c r="N5" s="450"/>
      <c r="O5" s="9"/>
      <c r="P5" s="316" t="str">
        <f>'１　当初入力シート'!C17</f>
        <v>株式会社○○建設</v>
      </c>
      <c r="Q5" s="316"/>
      <c r="R5" s="316"/>
      <c r="S5" s="317"/>
    </row>
    <row r="6" spans="1:20" ht="15.75" customHeight="1">
      <c r="A6" s="465"/>
      <c r="B6" s="170"/>
      <c r="C6" s="474"/>
      <c r="D6" s="474"/>
      <c r="E6" s="38"/>
      <c r="F6" s="468"/>
      <c r="G6" s="470" t="s">
        <v>54</v>
      </c>
      <c r="H6" s="442">
        <f>'１　当初入力シート'!E12</f>
        <v>45169</v>
      </c>
      <c r="I6" s="443"/>
      <c r="J6" s="443"/>
      <c r="K6" s="448"/>
      <c r="L6" s="449"/>
      <c r="M6" s="449"/>
      <c r="N6" s="450"/>
      <c r="O6" s="9"/>
      <c r="P6" s="440" t="str">
        <f>'１　当初入力シート'!C18</f>
        <v>代表取締役</v>
      </c>
      <c r="Q6" s="440"/>
      <c r="S6" s="10"/>
      <c r="T6" s="187" t="s">
        <v>357</v>
      </c>
    </row>
    <row r="7" spans="1:20" ht="15.75" customHeight="1">
      <c r="A7" s="466"/>
      <c r="B7" s="36"/>
      <c r="C7" s="475"/>
      <c r="D7" s="475"/>
      <c r="E7" s="39"/>
      <c r="F7" s="469"/>
      <c r="G7" s="471"/>
      <c r="H7" s="444"/>
      <c r="I7" s="444"/>
      <c r="J7" s="444"/>
      <c r="K7" s="451"/>
      <c r="L7" s="452"/>
      <c r="M7" s="452"/>
      <c r="N7" s="453"/>
      <c r="O7" s="150"/>
      <c r="P7" s="34"/>
      <c r="Q7" s="441" t="str">
        <f>'１　当初入力シート'!E18</f>
        <v>○○　△△</v>
      </c>
      <c r="R7" s="441"/>
      <c r="S7" s="127" t="s">
        <v>284</v>
      </c>
      <c r="T7" s="187" t="s">
        <v>358</v>
      </c>
    </row>
    <row r="8" spans="1:20" ht="20.100000000000001" customHeight="1">
      <c r="A8" s="457" t="s">
        <v>55</v>
      </c>
      <c r="B8" s="458"/>
      <c r="C8" s="458"/>
      <c r="D8" s="161"/>
      <c r="E8" s="17" t="s">
        <v>156</v>
      </c>
      <c r="F8" s="457"/>
      <c r="G8" s="461"/>
      <c r="H8" s="159"/>
      <c r="I8" s="159"/>
      <c r="J8" s="462"/>
      <c r="K8" s="463"/>
      <c r="L8" s="159"/>
      <c r="M8" s="15"/>
      <c r="N8" s="462"/>
      <c r="O8" s="463"/>
      <c r="P8" s="162"/>
      <c r="Q8" s="159"/>
      <c r="R8" s="438" t="s">
        <v>157</v>
      </c>
      <c r="S8" s="439"/>
      <c r="T8" s="187"/>
    </row>
    <row r="9" spans="1:20" ht="20.100000000000001" customHeight="1">
      <c r="A9" s="149">
        <v>1</v>
      </c>
      <c r="B9" s="147"/>
      <c r="C9" s="188"/>
      <c r="D9" s="188"/>
      <c r="E9" s="188"/>
      <c r="F9" s="435"/>
      <c r="G9" s="435"/>
      <c r="H9" s="189"/>
      <c r="I9" s="189"/>
      <c r="J9" s="435"/>
      <c r="K9" s="435"/>
      <c r="L9" s="189"/>
      <c r="M9" s="189"/>
      <c r="N9" s="435"/>
      <c r="O9" s="435"/>
      <c r="P9" s="189"/>
      <c r="Q9" s="189"/>
      <c r="R9" s="188"/>
      <c r="S9" s="190"/>
    </row>
    <row r="10" spans="1:20" ht="20.100000000000001" customHeight="1">
      <c r="A10" s="160">
        <v>2</v>
      </c>
      <c r="B10" s="161"/>
      <c r="C10" s="191"/>
      <c r="D10" s="191"/>
      <c r="E10" s="192"/>
      <c r="F10" s="435"/>
      <c r="G10" s="435"/>
      <c r="H10" s="189"/>
      <c r="I10" s="189"/>
      <c r="J10" s="435"/>
      <c r="K10" s="435"/>
      <c r="L10" s="189"/>
      <c r="M10" s="189"/>
      <c r="N10" s="435"/>
      <c r="O10" s="435"/>
      <c r="P10" s="189"/>
      <c r="Q10" s="189"/>
      <c r="R10" s="193"/>
      <c r="S10" s="192"/>
    </row>
    <row r="11" spans="1:20" ht="20.100000000000001" customHeight="1">
      <c r="A11" s="149">
        <v>3</v>
      </c>
      <c r="C11" s="194"/>
      <c r="D11" s="194"/>
      <c r="E11" s="194"/>
      <c r="F11" s="435"/>
      <c r="G11" s="435"/>
      <c r="H11" s="189"/>
      <c r="I11" s="189"/>
      <c r="J11" s="435"/>
      <c r="K11" s="435"/>
      <c r="L11" s="189"/>
      <c r="M11" s="189"/>
      <c r="N11" s="435"/>
      <c r="O11" s="435"/>
      <c r="P11" s="189"/>
      <c r="Q11" s="189"/>
      <c r="R11" s="194"/>
      <c r="S11" s="195"/>
    </row>
    <row r="12" spans="1:20" ht="20.100000000000001" customHeight="1">
      <c r="A12" s="160">
        <v>4</v>
      </c>
      <c r="B12" s="161"/>
      <c r="C12" s="191"/>
      <c r="D12" s="191"/>
      <c r="E12" s="192"/>
      <c r="F12" s="435"/>
      <c r="G12" s="435"/>
      <c r="H12" s="189"/>
      <c r="I12" s="189"/>
      <c r="J12" s="435"/>
      <c r="K12" s="435"/>
      <c r="L12" s="189"/>
      <c r="M12" s="189"/>
      <c r="N12" s="435"/>
      <c r="O12" s="435"/>
      <c r="P12" s="189"/>
      <c r="Q12" s="189"/>
      <c r="R12" s="193"/>
      <c r="S12" s="192"/>
    </row>
    <row r="13" spans="1:20" ht="20.100000000000001" customHeight="1">
      <c r="A13" s="149">
        <v>5</v>
      </c>
      <c r="C13" s="194"/>
      <c r="D13" s="194"/>
      <c r="E13" s="194"/>
      <c r="F13" s="435"/>
      <c r="G13" s="435"/>
      <c r="H13" s="189"/>
      <c r="I13" s="189"/>
      <c r="J13" s="435"/>
      <c r="K13" s="435"/>
      <c r="L13" s="189"/>
      <c r="M13" s="189"/>
      <c r="N13" s="435"/>
      <c r="O13" s="435"/>
      <c r="P13" s="189"/>
      <c r="Q13" s="189"/>
      <c r="R13" s="194"/>
      <c r="S13" s="195"/>
    </row>
    <row r="14" spans="1:20" ht="20.100000000000001" customHeight="1">
      <c r="A14" s="160">
        <v>6</v>
      </c>
      <c r="B14" s="161"/>
      <c r="C14" s="191"/>
      <c r="D14" s="191"/>
      <c r="E14" s="192"/>
      <c r="F14" s="435"/>
      <c r="G14" s="435"/>
      <c r="H14" s="189"/>
      <c r="I14" s="189"/>
      <c r="J14" s="435"/>
      <c r="K14" s="435"/>
      <c r="L14" s="189"/>
      <c r="M14" s="189"/>
      <c r="N14" s="435"/>
      <c r="O14" s="435"/>
      <c r="P14" s="189"/>
      <c r="Q14" s="189"/>
      <c r="R14" s="193"/>
      <c r="S14" s="192"/>
    </row>
    <row r="15" spans="1:20" ht="20.100000000000001" customHeight="1">
      <c r="A15" s="149">
        <v>7</v>
      </c>
      <c r="C15" s="194"/>
      <c r="D15" s="194"/>
      <c r="E15" s="194"/>
      <c r="F15" s="435"/>
      <c r="G15" s="435"/>
      <c r="H15" s="189"/>
      <c r="I15" s="189"/>
      <c r="J15" s="435"/>
      <c r="K15" s="435"/>
      <c r="L15" s="189"/>
      <c r="M15" s="189"/>
      <c r="N15" s="435"/>
      <c r="O15" s="435"/>
      <c r="P15" s="189"/>
      <c r="Q15" s="189"/>
      <c r="R15" s="194"/>
      <c r="S15" s="195"/>
    </row>
    <row r="16" spans="1:20" ht="20.100000000000001" customHeight="1">
      <c r="A16" s="160">
        <v>8</v>
      </c>
      <c r="B16" s="161"/>
      <c r="C16" s="191"/>
      <c r="D16" s="191"/>
      <c r="E16" s="192"/>
      <c r="F16" s="435"/>
      <c r="G16" s="435"/>
      <c r="H16" s="189"/>
      <c r="I16" s="189"/>
      <c r="J16" s="435"/>
      <c r="K16" s="435"/>
      <c r="L16" s="189"/>
      <c r="M16" s="189"/>
      <c r="N16" s="435"/>
      <c r="O16" s="435"/>
      <c r="P16" s="189"/>
      <c r="Q16" s="189"/>
      <c r="R16" s="193"/>
      <c r="S16" s="192"/>
    </row>
    <row r="17" spans="1:19" ht="20.100000000000001" customHeight="1">
      <c r="A17" s="149">
        <v>9</v>
      </c>
      <c r="C17" s="194"/>
      <c r="D17" s="194"/>
      <c r="E17" s="194"/>
      <c r="F17" s="435"/>
      <c r="G17" s="435"/>
      <c r="H17" s="189"/>
      <c r="I17" s="189"/>
      <c r="J17" s="435"/>
      <c r="K17" s="435"/>
      <c r="L17" s="189"/>
      <c r="M17" s="189"/>
      <c r="N17" s="435"/>
      <c r="O17" s="435"/>
      <c r="P17" s="189"/>
      <c r="Q17" s="189"/>
      <c r="R17" s="194"/>
      <c r="S17" s="195"/>
    </row>
    <row r="18" spans="1:19" ht="20.100000000000001" customHeight="1">
      <c r="A18" s="160">
        <v>10</v>
      </c>
      <c r="B18" s="161"/>
      <c r="C18" s="191"/>
      <c r="D18" s="191"/>
      <c r="E18" s="192"/>
      <c r="F18" s="435"/>
      <c r="G18" s="435"/>
      <c r="H18" s="189"/>
      <c r="I18" s="189"/>
      <c r="J18" s="435"/>
      <c r="K18" s="435"/>
      <c r="L18" s="189"/>
      <c r="M18" s="189"/>
      <c r="N18" s="435"/>
      <c r="O18" s="435"/>
      <c r="P18" s="189"/>
      <c r="Q18" s="189"/>
      <c r="R18" s="193"/>
      <c r="S18" s="192"/>
    </row>
    <row r="19" spans="1:19" ht="20.100000000000001" customHeight="1">
      <c r="A19" s="149">
        <v>11</v>
      </c>
      <c r="C19" s="194"/>
      <c r="D19" s="194"/>
      <c r="E19" s="194"/>
      <c r="F19" s="435"/>
      <c r="G19" s="435"/>
      <c r="H19" s="189"/>
      <c r="I19" s="189"/>
      <c r="J19" s="435"/>
      <c r="K19" s="435"/>
      <c r="L19" s="189"/>
      <c r="M19" s="189"/>
      <c r="N19" s="435"/>
      <c r="O19" s="435"/>
      <c r="P19" s="189"/>
      <c r="Q19" s="189"/>
      <c r="R19" s="194"/>
      <c r="S19" s="195"/>
    </row>
    <row r="20" spans="1:19" ht="20.100000000000001" customHeight="1">
      <c r="A20" s="160">
        <v>12</v>
      </c>
      <c r="B20" s="161"/>
      <c r="C20" s="191"/>
      <c r="D20" s="191"/>
      <c r="E20" s="192"/>
      <c r="F20" s="435"/>
      <c r="G20" s="435"/>
      <c r="H20" s="189"/>
      <c r="I20" s="189"/>
      <c r="J20" s="435"/>
      <c r="K20" s="435"/>
      <c r="L20" s="189"/>
      <c r="M20" s="189"/>
      <c r="N20" s="435"/>
      <c r="O20" s="435"/>
      <c r="P20" s="189"/>
      <c r="Q20" s="189"/>
      <c r="R20" s="193"/>
      <c r="S20" s="192"/>
    </row>
    <row r="21" spans="1:19" ht="20.100000000000001" customHeight="1">
      <c r="A21" s="149">
        <v>13</v>
      </c>
      <c r="C21" s="194"/>
      <c r="D21" s="194"/>
      <c r="E21" s="194"/>
      <c r="F21" s="435"/>
      <c r="G21" s="435"/>
      <c r="H21" s="189"/>
      <c r="I21" s="189"/>
      <c r="J21" s="435"/>
      <c r="K21" s="435"/>
      <c r="L21" s="189"/>
      <c r="M21" s="189"/>
      <c r="N21" s="435"/>
      <c r="O21" s="435"/>
      <c r="P21" s="189"/>
      <c r="Q21" s="189"/>
      <c r="R21" s="194"/>
      <c r="S21" s="195"/>
    </row>
    <row r="22" spans="1:19" ht="20.100000000000001" customHeight="1">
      <c r="A22" s="160">
        <v>14</v>
      </c>
      <c r="B22" s="161"/>
      <c r="C22" s="191"/>
      <c r="D22" s="191"/>
      <c r="E22" s="192"/>
      <c r="F22" s="435"/>
      <c r="G22" s="435"/>
      <c r="H22" s="189"/>
      <c r="I22" s="189"/>
      <c r="J22" s="435"/>
      <c r="K22" s="435"/>
      <c r="L22" s="189"/>
      <c r="M22" s="189"/>
      <c r="N22" s="435"/>
      <c r="O22" s="435"/>
      <c r="P22" s="189"/>
      <c r="Q22" s="189"/>
      <c r="R22" s="193"/>
      <c r="S22" s="192"/>
    </row>
    <row r="23" spans="1:19" ht="20.100000000000001" customHeight="1">
      <c r="A23" s="149">
        <v>15</v>
      </c>
      <c r="C23" s="194"/>
      <c r="D23" s="194"/>
      <c r="E23" s="194"/>
      <c r="F23" s="435"/>
      <c r="G23" s="435"/>
      <c r="H23" s="189"/>
      <c r="I23" s="189"/>
      <c r="J23" s="435"/>
      <c r="K23" s="435"/>
      <c r="L23" s="189"/>
      <c r="M23" s="189"/>
      <c r="N23" s="435"/>
      <c r="O23" s="435"/>
      <c r="P23" s="189"/>
      <c r="Q23" s="189"/>
      <c r="R23" s="194"/>
      <c r="S23" s="195"/>
    </row>
    <row r="24" spans="1:19" ht="20.100000000000001" customHeight="1">
      <c r="A24" s="160">
        <v>16</v>
      </c>
      <c r="B24" s="161"/>
      <c r="C24" s="191"/>
      <c r="D24" s="191"/>
      <c r="E24" s="192"/>
      <c r="F24" s="435"/>
      <c r="G24" s="435"/>
      <c r="H24" s="189"/>
      <c r="I24" s="189"/>
      <c r="J24" s="435"/>
      <c r="K24" s="435"/>
      <c r="L24" s="189"/>
      <c r="M24" s="189"/>
      <c r="N24" s="435"/>
      <c r="O24" s="435"/>
      <c r="P24" s="189"/>
      <c r="Q24" s="189"/>
      <c r="R24" s="193"/>
      <c r="S24" s="192"/>
    </row>
    <row r="25" spans="1:19" ht="20.100000000000001" customHeight="1">
      <c r="A25" s="149">
        <v>17</v>
      </c>
      <c r="C25" s="194"/>
      <c r="D25" s="194"/>
      <c r="E25" s="194"/>
      <c r="F25" s="435"/>
      <c r="G25" s="435"/>
      <c r="H25" s="189"/>
      <c r="I25" s="189"/>
      <c r="J25" s="435"/>
      <c r="K25" s="435"/>
      <c r="L25" s="189"/>
      <c r="M25" s="189"/>
      <c r="N25" s="435"/>
      <c r="O25" s="435"/>
      <c r="P25" s="189"/>
      <c r="Q25" s="189"/>
      <c r="R25" s="194"/>
      <c r="S25" s="195"/>
    </row>
    <row r="26" spans="1:19" ht="20.100000000000001" customHeight="1">
      <c r="A26" s="160">
        <v>18</v>
      </c>
      <c r="B26" s="161"/>
      <c r="C26" s="191"/>
      <c r="D26" s="191"/>
      <c r="E26" s="192"/>
      <c r="F26" s="435"/>
      <c r="G26" s="435"/>
      <c r="H26" s="189"/>
      <c r="I26" s="189"/>
      <c r="J26" s="435"/>
      <c r="K26" s="435"/>
      <c r="L26" s="189"/>
      <c r="M26" s="189"/>
      <c r="N26" s="435"/>
      <c r="O26" s="435"/>
      <c r="P26" s="189"/>
      <c r="Q26" s="189"/>
      <c r="R26" s="193"/>
      <c r="S26" s="192"/>
    </row>
    <row r="27" spans="1:19" ht="20.100000000000001" customHeight="1">
      <c r="A27" s="149">
        <v>19</v>
      </c>
      <c r="C27" s="194"/>
      <c r="D27" s="194"/>
      <c r="E27" s="194"/>
      <c r="F27" s="435"/>
      <c r="G27" s="435"/>
      <c r="H27" s="189"/>
      <c r="I27" s="189"/>
      <c r="J27" s="435"/>
      <c r="K27" s="435"/>
      <c r="L27" s="189"/>
      <c r="M27" s="189"/>
      <c r="N27" s="435"/>
      <c r="O27" s="435"/>
      <c r="P27" s="189"/>
      <c r="Q27" s="189"/>
      <c r="R27" s="196"/>
      <c r="S27" s="190"/>
    </row>
    <row r="28" spans="1:19" ht="20.100000000000001" customHeight="1">
      <c r="A28" s="160">
        <v>20</v>
      </c>
      <c r="B28" s="161"/>
      <c r="C28" s="191"/>
      <c r="D28" s="191"/>
      <c r="E28" s="192"/>
      <c r="F28" s="435"/>
      <c r="G28" s="435"/>
      <c r="H28" s="189"/>
      <c r="I28" s="189"/>
      <c r="J28" s="435"/>
      <c r="K28" s="435"/>
      <c r="L28" s="189"/>
      <c r="M28" s="189"/>
      <c r="N28" s="435"/>
      <c r="O28" s="435"/>
      <c r="P28" s="189"/>
      <c r="Q28" s="189"/>
      <c r="R28" s="193"/>
      <c r="S28" s="192"/>
    </row>
  </sheetData>
  <sheetProtection sheet="1" objects="1" scenarios="1" selectLockedCells="1"/>
  <mergeCells count="80">
    <mergeCell ref="J24:K24"/>
    <mergeCell ref="J25:K25"/>
    <mergeCell ref="F28:G28"/>
    <mergeCell ref="F22:G22"/>
    <mergeCell ref="F23:G23"/>
    <mergeCell ref="F24:G24"/>
    <mergeCell ref="F25:G25"/>
    <mergeCell ref="F27:G27"/>
    <mergeCell ref="F26:G26"/>
    <mergeCell ref="J27:K27"/>
    <mergeCell ref="J28:K28"/>
    <mergeCell ref="J22:K22"/>
    <mergeCell ref="J23:K23"/>
    <mergeCell ref="F20:G20"/>
    <mergeCell ref="F21:G21"/>
    <mergeCell ref="F19:G19"/>
    <mergeCell ref="F10:G10"/>
    <mergeCell ref="F11:G11"/>
    <mergeCell ref="F12:G12"/>
    <mergeCell ref="F13:G13"/>
    <mergeCell ref="F16:G16"/>
    <mergeCell ref="F17:G17"/>
    <mergeCell ref="F18:G18"/>
    <mergeCell ref="N16:O16"/>
    <mergeCell ref="N27:O27"/>
    <mergeCell ref="N28:O28"/>
    <mergeCell ref="N22:O22"/>
    <mergeCell ref="N23:O23"/>
    <mergeCell ref="N24:O24"/>
    <mergeCell ref="N17:O17"/>
    <mergeCell ref="A1:S2"/>
    <mergeCell ref="O3:S3"/>
    <mergeCell ref="K3:N3"/>
    <mergeCell ref="A8:C8"/>
    <mergeCell ref="G3:G4"/>
    <mergeCell ref="F8:G8"/>
    <mergeCell ref="J8:K8"/>
    <mergeCell ref="A3:A7"/>
    <mergeCell ref="F3:F7"/>
    <mergeCell ref="G6:G7"/>
    <mergeCell ref="C3:D7"/>
    <mergeCell ref="N8:O8"/>
    <mergeCell ref="P4:S4"/>
    <mergeCell ref="P5:S5"/>
    <mergeCell ref="F9:G9"/>
    <mergeCell ref="J14:K14"/>
    <mergeCell ref="J10:K10"/>
    <mergeCell ref="N26:O26"/>
    <mergeCell ref="N25:O25"/>
    <mergeCell ref="N18:O18"/>
    <mergeCell ref="N19:O19"/>
    <mergeCell ref="N20:O20"/>
    <mergeCell ref="N21:O21"/>
    <mergeCell ref="N14:O14"/>
    <mergeCell ref="N15:O15"/>
    <mergeCell ref="J20:K20"/>
    <mergeCell ref="J21:K21"/>
    <mergeCell ref="F14:G14"/>
    <mergeCell ref="F15:G15"/>
    <mergeCell ref="J26:K26"/>
    <mergeCell ref="J18:K18"/>
    <mergeCell ref="J19:K19"/>
    <mergeCell ref="J15:K15"/>
    <mergeCell ref="J16:K16"/>
    <mergeCell ref="J17:K17"/>
    <mergeCell ref="N13:O13"/>
    <mergeCell ref="J11:K11"/>
    <mergeCell ref="H3:J4"/>
    <mergeCell ref="R8:S8"/>
    <mergeCell ref="P6:Q6"/>
    <mergeCell ref="Q7:R7"/>
    <mergeCell ref="H6:J7"/>
    <mergeCell ref="K4:N7"/>
    <mergeCell ref="J12:K12"/>
    <mergeCell ref="J13:K13"/>
    <mergeCell ref="J9:K9"/>
    <mergeCell ref="N9:O9"/>
    <mergeCell ref="N10:O10"/>
    <mergeCell ref="N11:O11"/>
    <mergeCell ref="N12:O12"/>
  </mergeCells>
  <phoneticPr fontId="20"/>
  <pageMargins left="0.78740157480314965" right="0.46" top="0.7" bottom="0.39370078740157483"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3">
    <tabColor theme="8" tint="0.59999389629810485"/>
  </sheetPr>
  <dimension ref="A1:M30"/>
  <sheetViews>
    <sheetView zoomScaleNormal="100" workbookViewId="0">
      <selection activeCell="E7" sqref="E7:I7"/>
    </sheetView>
  </sheetViews>
  <sheetFormatPr defaultColWidth="9" defaultRowHeight="20.100000000000001" customHeight="1"/>
  <cols>
    <col min="1" max="1" width="3.75" style="139" customWidth="1"/>
    <col min="2" max="2" width="9.75" style="139" customWidth="1"/>
    <col min="3" max="3" width="6.25" style="139" customWidth="1"/>
    <col min="4" max="4" width="7" style="139" customWidth="1"/>
    <col min="5" max="5" width="6.25" style="139" customWidth="1"/>
    <col min="6" max="7" width="7.5" style="139" customWidth="1"/>
    <col min="8" max="8" width="3.375" style="139" customWidth="1"/>
    <col min="9" max="9" width="7.5" style="139" customWidth="1"/>
    <col min="10" max="10" width="7.375" style="139" customWidth="1"/>
    <col min="11" max="11" width="6.5" style="139" customWidth="1"/>
    <col min="12" max="12" width="9.75" style="139" customWidth="1"/>
    <col min="13" max="16384" width="9" style="139"/>
  </cols>
  <sheetData>
    <row r="1" spans="1:13" ht="20.100000000000001" customHeight="1">
      <c r="A1" s="454" t="s">
        <v>86</v>
      </c>
      <c r="B1" s="454"/>
      <c r="C1" s="454"/>
      <c r="D1" s="454"/>
      <c r="E1" s="454"/>
      <c r="F1" s="454"/>
      <c r="G1" s="454"/>
      <c r="H1" s="454"/>
      <c r="I1" s="454"/>
      <c r="J1" s="454"/>
      <c r="K1" s="454"/>
      <c r="L1" s="454"/>
      <c r="M1" s="110" t="s">
        <v>354</v>
      </c>
    </row>
    <row r="2" spans="1:13" ht="20.100000000000001" customHeight="1">
      <c r="A2" s="20"/>
      <c r="B2" s="20"/>
      <c r="C2" s="20"/>
      <c r="D2" s="20"/>
      <c r="E2" s="20"/>
      <c r="F2" s="20"/>
      <c r="G2" s="20"/>
      <c r="H2" s="20"/>
      <c r="I2" s="20"/>
      <c r="J2" s="20"/>
      <c r="K2" s="20"/>
      <c r="L2" s="20"/>
      <c r="M2" s="4" t="s">
        <v>359</v>
      </c>
    </row>
    <row r="4" spans="1:13" ht="25.9" customHeight="1">
      <c r="A4" s="146">
        <v>1</v>
      </c>
      <c r="B4" s="106" t="s">
        <v>58</v>
      </c>
      <c r="D4" s="316" t="str">
        <f>'１　当初入力シート'!C7</f>
        <v>（例）○○地区送水管布設工事に係る詳細設計業務</v>
      </c>
      <c r="E4" s="316"/>
      <c r="F4" s="316"/>
      <c r="G4" s="316"/>
      <c r="H4" s="316"/>
      <c r="I4" s="316"/>
      <c r="J4" s="316"/>
      <c r="K4" s="316"/>
      <c r="L4" s="316"/>
      <c r="M4" s="164" t="s">
        <v>366</v>
      </c>
    </row>
    <row r="5" spans="1:13" ht="20.100000000000001" customHeight="1">
      <c r="A5" s="146"/>
      <c r="B5" s="166"/>
      <c r="D5" s="74"/>
      <c r="E5" s="74"/>
      <c r="F5" s="74"/>
      <c r="G5" s="74"/>
      <c r="H5" s="74"/>
      <c r="I5" s="74"/>
      <c r="J5" s="74"/>
      <c r="K5" s="74"/>
      <c r="L5" s="74"/>
    </row>
    <row r="6" spans="1:13" ht="20.100000000000001" customHeight="1">
      <c r="A6" s="291">
        <v>2</v>
      </c>
      <c r="B6" s="312" t="s">
        <v>250</v>
      </c>
      <c r="C6" s="166"/>
      <c r="D6" s="102"/>
      <c r="E6" s="478">
        <f>'１　当初入力シート'!C12</f>
        <v>45047</v>
      </c>
      <c r="F6" s="478"/>
      <c r="G6" s="478"/>
      <c r="H6" s="478"/>
      <c r="I6" s="478"/>
      <c r="J6" s="107" t="s">
        <v>241</v>
      </c>
      <c r="K6" s="479"/>
      <c r="L6" s="480"/>
      <c r="M6" s="4"/>
    </row>
    <row r="7" spans="1:13" ht="20.100000000000001" customHeight="1">
      <c r="A7" s="291"/>
      <c r="B7" s="312"/>
      <c r="C7" s="166"/>
      <c r="D7" s="102"/>
      <c r="E7" s="481">
        <f>'１　当初入力シート'!E12</f>
        <v>45169</v>
      </c>
      <c r="F7" s="481"/>
      <c r="G7" s="481"/>
      <c r="H7" s="481"/>
      <c r="I7" s="481"/>
      <c r="J7" s="107" t="s">
        <v>242</v>
      </c>
      <c r="K7" s="479"/>
      <c r="L7" s="480"/>
      <c r="M7" s="4"/>
    </row>
    <row r="8" spans="1:13" ht="20.100000000000001" customHeight="1">
      <c r="A8" s="146"/>
      <c r="B8" s="166"/>
    </row>
    <row r="9" spans="1:13" ht="20.100000000000001" customHeight="1">
      <c r="A9" s="146">
        <v>3</v>
      </c>
      <c r="B9" s="166" t="s">
        <v>87</v>
      </c>
      <c r="D9" s="482">
        <f>G14</f>
        <v>0</v>
      </c>
      <c r="E9" s="482"/>
      <c r="F9" s="482"/>
    </row>
    <row r="10" spans="1:13" ht="20.100000000000001" customHeight="1">
      <c r="A10" s="146"/>
      <c r="B10" s="166"/>
      <c r="D10" s="21"/>
      <c r="E10" s="21"/>
      <c r="F10" s="21"/>
    </row>
    <row r="11" spans="1:13" ht="30" customHeight="1">
      <c r="A11" s="483" t="s">
        <v>88</v>
      </c>
      <c r="B11" s="483"/>
      <c r="C11" s="483"/>
      <c r="D11" s="483"/>
      <c r="E11" s="483"/>
      <c r="F11" s="483"/>
      <c r="G11" s="483"/>
      <c r="H11" s="483"/>
      <c r="I11" s="483"/>
      <c r="J11" s="483"/>
      <c r="K11" s="483"/>
      <c r="L11" s="483"/>
    </row>
    <row r="12" spans="1:13" ht="20.100000000000001" customHeight="1">
      <c r="A12" s="484" t="s">
        <v>252</v>
      </c>
      <c r="B12" s="484"/>
      <c r="C12" s="484"/>
      <c r="D12" s="484"/>
      <c r="E12" s="438" t="s">
        <v>89</v>
      </c>
      <c r="F12" s="439"/>
      <c r="G12" s="484" t="s">
        <v>87</v>
      </c>
      <c r="H12" s="484"/>
      <c r="I12" s="484"/>
      <c r="J12" s="484"/>
      <c r="K12" s="485" t="s">
        <v>90</v>
      </c>
      <c r="L12" s="486"/>
      <c r="M12" s="125" t="s">
        <v>331</v>
      </c>
    </row>
    <row r="13" spans="1:13" ht="18" customHeight="1">
      <c r="A13" s="494" t="s">
        <v>73</v>
      </c>
      <c r="B13" s="495"/>
      <c r="C13" s="495"/>
      <c r="D13" s="495"/>
      <c r="E13" s="494" t="s">
        <v>91</v>
      </c>
      <c r="F13" s="496"/>
      <c r="G13" s="495" t="s">
        <v>73</v>
      </c>
      <c r="H13" s="495"/>
      <c r="I13" s="495"/>
      <c r="J13" s="495"/>
      <c r="K13" s="497"/>
      <c r="L13" s="498"/>
      <c r="M13" s="4" t="s">
        <v>80</v>
      </c>
    </row>
    <row r="14" spans="1:13" ht="33" customHeight="1">
      <c r="A14" s="487">
        <f>'１　当初入力シート'!F14</f>
        <v>16500000</v>
      </c>
      <c r="B14" s="488"/>
      <c r="C14" s="488"/>
      <c r="D14" s="488"/>
      <c r="E14" s="489"/>
      <c r="F14" s="490"/>
      <c r="G14" s="487">
        <f>ROUNDDOWN(A14*E14/100,-4)</f>
        <v>0</v>
      </c>
      <c r="H14" s="488"/>
      <c r="I14" s="488"/>
      <c r="J14" s="491"/>
      <c r="K14" s="492"/>
      <c r="L14" s="493"/>
      <c r="M14" s="104"/>
    </row>
    <row r="15" spans="1:13" ht="20.100000000000001" customHeight="1">
      <c r="B15" s="499"/>
      <c r="C15" s="499"/>
    </row>
    <row r="16" spans="1:13" ht="20.100000000000001" customHeight="1">
      <c r="A16" s="312" t="s">
        <v>253</v>
      </c>
      <c r="B16" s="312"/>
      <c r="C16" s="312"/>
      <c r="D16" s="312"/>
      <c r="E16" s="312"/>
      <c r="F16" s="312"/>
      <c r="G16" s="312"/>
      <c r="H16" s="312"/>
      <c r="I16" s="312"/>
      <c r="J16" s="312"/>
      <c r="K16" s="312"/>
      <c r="L16" s="312"/>
    </row>
    <row r="17" spans="1:13" ht="20.100000000000001" customHeight="1">
      <c r="A17" s="312" t="s">
        <v>92</v>
      </c>
      <c r="B17" s="312"/>
      <c r="C17" s="312"/>
      <c r="D17" s="312"/>
      <c r="E17" s="312"/>
      <c r="F17" s="312"/>
      <c r="G17" s="312"/>
      <c r="H17" s="312"/>
      <c r="I17" s="312"/>
      <c r="J17" s="312"/>
      <c r="K17" s="312"/>
      <c r="L17" s="312"/>
    </row>
    <row r="18" spans="1:13" ht="20.100000000000001" customHeight="1">
      <c r="A18" s="312" t="s">
        <v>93</v>
      </c>
      <c r="B18" s="312"/>
      <c r="C18" s="312"/>
      <c r="D18" s="312"/>
      <c r="E18" s="312"/>
      <c r="F18" s="312"/>
      <c r="G18" s="312"/>
      <c r="H18" s="312"/>
      <c r="I18" s="312"/>
      <c r="J18" s="312"/>
      <c r="K18" s="312"/>
    </row>
    <row r="19" spans="1:13" ht="20.100000000000001" customHeight="1">
      <c r="A19" s="166"/>
      <c r="B19" s="166"/>
      <c r="C19" s="166"/>
      <c r="D19" s="166"/>
      <c r="E19" s="166"/>
      <c r="F19" s="166"/>
      <c r="G19" s="166"/>
      <c r="H19" s="166"/>
      <c r="I19" s="166"/>
      <c r="J19" s="166"/>
    </row>
    <row r="21" spans="1:13" ht="20.100000000000001" customHeight="1">
      <c r="I21" s="292" t="s">
        <v>238</v>
      </c>
      <c r="J21" s="292"/>
      <c r="K21" s="292"/>
      <c r="L21" s="292"/>
    </row>
    <row r="22" spans="1:13" ht="20.100000000000001" customHeight="1">
      <c r="A22" s="139" t="s">
        <v>300</v>
      </c>
    </row>
    <row r="23" spans="1:13" ht="20.100000000000001" customHeight="1">
      <c r="A23" s="139" t="s">
        <v>301</v>
      </c>
      <c r="C23" s="139" t="s">
        <v>373</v>
      </c>
      <c r="D23" s="130"/>
      <c r="E23" s="130"/>
      <c r="F23" s="130"/>
    </row>
    <row r="24" spans="1:13" ht="20.100000000000001" customHeight="1">
      <c r="B24" s="166"/>
      <c r="D24" s="166"/>
      <c r="E24" s="166"/>
      <c r="F24" s="166"/>
    </row>
    <row r="25" spans="1:13" ht="20.100000000000001" customHeight="1">
      <c r="B25" s="166"/>
      <c r="C25" s="166"/>
      <c r="D25" s="166"/>
      <c r="E25" s="166"/>
      <c r="F25" s="166"/>
    </row>
    <row r="26" spans="1:13" ht="20.100000000000001" customHeight="1">
      <c r="F26" s="74" t="s">
        <v>205</v>
      </c>
    </row>
    <row r="27" spans="1:13" ht="20.100000000000001" customHeight="1">
      <c r="D27" s="146"/>
      <c r="E27" s="146"/>
      <c r="F27" s="312" t="s">
        <v>158</v>
      </c>
      <c r="G27" s="312"/>
      <c r="H27" s="166"/>
      <c r="I27" s="316" t="str">
        <f>'１　当初入力シート'!C16</f>
        <v>田川市大字伊田１１１１番地</v>
      </c>
      <c r="J27" s="316"/>
      <c r="K27" s="316"/>
      <c r="L27" s="316"/>
    </row>
    <row r="28" spans="1:13" ht="20.100000000000001" customHeight="1">
      <c r="D28" s="146"/>
      <c r="E28" s="146"/>
      <c r="F28" s="312" t="s">
        <v>159</v>
      </c>
      <c r="G28" s="312"/>
      <c r="H28" s="166"/>
      <c r="I28" s="316" t="str">
        <f>'１　当初入力シート'!C17</f>
        <v>株式会社○○建設</v>
      </c>
      <c r="J28" s="316"/>
      <c r="K28" s="316"/>
      <c r="L28" s="316"/>
    </row>
    <row r="29" spans="1:13" ht="20.100000000000001" customHeight="1">
      <c r="F29" s="312" t="s">
        <v>79</v>
      </c>
      <c r="G29" s="312"/>
      <c r="H29" s="166"/>
      <c r="I29" s="316" t="str">
        <f>'１　当初入力シート'!C18</f>
        <v>代表取締役</v>
      </c>
      <c r="J29" s="316"/>
      <c r="K29" s="316"/>
      <c r="L29" s="316"/>
    </row>
    <row r="30" spans="1:13" ht="20.100000000000001" customHeight="1">
      <c r="J30" s="74" t="str">
        <f>'１　当初入力シート'!E18</f>
        <v>○○　△△</v>
      </c>
      <c r="L30" s="146" t="s">
        <v>302</v>
      </c>
      <c r="M30" s="111"/>
    </row>
  </sheetData>
  <sheetProtection sheet="1" objects="1" scenarios="1" selectLockedCells="1"/>
  <mergeCells count="33">
    <mergeCell ref="I21:L21"/>
    <mergeCell ref="B15:C15"/>
    <mergeCell ref="F27:G27"/>
    <mergeCell ref="F28:G28"/>
    <mergeCell ref="F29:G29"/>
    <mergeCell ref="A18:K18"/>
    <mergeCell ref="A17:L17"/>
    <mergeCell ref="A16:L16"/>
    <mergeCell ref="I27:L27"/>
    <mergeCell ref="I28:L28"/>
    <mergeCell ref="I29:L29"/>
    <mergeCell ref="A14:D14"/>
    <mergeCell ref="E14:F14"/>
    <mergeCell ref="G14:J14"/>
    <mergeCell ref="K14:L14"/>
    <mergeCell ref="A13:D13"/>
    <mergeCell ref="E13:F13"/>
    <mergeCell ref="G13:J13"/>
    <mergeCell ref="K13:L13"/>
    <mergeCell ref="D9:F9"/>
    <mergeCell ref="A11:L11"/>
    <mergeCell ref="A12:D12"/>
    <mergeCell ref="E12:F12"/>
    <mergeCell ref="G12:J12"/>
    <mergeCell ref="K12:L12"/>
    <mergeCell ref="A1:L1"/>
    <mergeCell ref="D4:L4"/>
    <mergeCell ref="A6:A7"/>
    <mergeCell ref="B6:B7"/>
    <mergeCell ref="E6:I6"/>
    <mergeCell ref="K6:K7"/>
    <mergeCell ref="L6:L7"/>
    <mergeCell ref="E7:I7"/>
  </mergeCells>
  <phoneticPr fontId="20"/>
  <pageMargins left="1.1811023622047245" right="0.3937007874015748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tint="0.59999389629810485"/>
  </sheetPr>
  <dimension ref="A1:S38"/>
  <sheetViews>
    <sheetView zoomScaleNormal="100" workbookViewId="0">
      <selection activeCell="L30" sqref="L30:O30"/>
    </sheetView>
  </sheetViews>
  <sheetFormatPr defaultRowHeight="13.5"/>
  <cols>
    <col min="1" max="1" width="10.25" customWidth="1"/>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c r="A1" s="578" t="s">
        <v>310</v>
      </c>
      <c r="B1" s="578"/>
      <c r="C1" s="578"/>
      <c r="D1" s="578"/>
      <c r="Q1" s="164" t="s">
        <v>366</v>
      </c>
    </row>
    <row r="2" spans="1:19" ht="21">
      <c r="A2" s="579" t="s">
        <v>122</v>
      </c>
      <c r="B2" s="579"/>
      <c r="C2" s="579"/>
      <c r="D2" s="579"/>
      <c r="E2" s="579"/>
      <c r="F2" s="579"/>
      <c r="G2" s="579"/>
      <c r="H2" s="579"/>
      <c r="I2" s="579"/>
      <c r="J2" s="579"/>
      <c r="K2" s="579"/>
      <c r="L2" s="579"/>
      <c r="M2" s="579"/>
      <c r="N2" s="579"/>
      <c r="O2" s="579"/>
      <c r="P2" s="579"/>
      <c r="Q2" s="200" t="s">
        <v>380</v>
      </c>
    </row>
    <row r="3" spans="1:19" ht="18.75" customHeight="1">
      <c r="A3" s="201"/>
    </row>
    <row r="4" spans="1:19" ht="15.95" customHeight="1">
      <c r="G4" s="202"/>
      <c r="H4" s="202"/>
      <c r="I4" s="202"/>
      <c r="J4" s="585" t="s">
        <v>379</v>
      </c>
      <c r="K4" s="585"/>
      <c r="L4" s="585"/>
      <c r="M4" s="584" t="s">
        <v>378</v>
      </c>
      <c r="N4" s="584"/>
      <c r="O4" s="584"/>
      <c r="P4" s="584"/>
      <c r="Q4" s="202"/>
    </row>
    <row r="5" spans="1:19" ht="18.75" customHeight="1">
      <c r="A5" s="582" t="s">
        <v>377</v>
      </c>
      <c r="B5" s="582"/>
      <c r="C5" s="582"/>
      <c r="D5" s="582"/>
      <c r="E5" s="582"/>
      <c r="F5" s="203"/>
      <c r="G5" s="204"/>
      <c r="H5" s="204"/>
    </row>
    <row r="6" spans="1:19" ht="18.75" customHeight="1">
      <c r="A6" s="203" t="s">
        <v>374</v>
      </c>
      <c r="B6" s="583" t="s">
        <v>375</v>
      </c>
      <c r="C6" s="583"/>
      <c r="D6" s="583"/>
      <c r="E6" s="203" t="s">
        <v>376</v>
      </c>
      <c r="F6" s="203"/>
      <c r="G6" s="204"/>
      <c r="H6" s="204"/>
    </row>
    <row r="7" spans="1:19" ht="14.25">
      <c r="A7" s="580" t="s">
        <v>69</v>
      </c>
      <c r="B7" s="581"/>
      <c r="C7" s="581"/>
      <c r="D7" s="581"/>
      <c r="E7" s="581"/>
      <c r="F7" s="527" t="s">
        <v>70</v>
      </c>
      <c r="G7" s="202"/>
      <c r="H7" s="202"/>
    </row>
    <row r="8" spans="1:19" ht="14.25">
      <c r="A8" s="580"/>
      <c r="B8" s="581"/>
      <c r="C8" s="581"/>
      <c r="D8" s="581"/>
      <c r="E8" s="581"/>
      <c r="F8" s="527"/>
      <c r="G8" s="202"/>
      <c r="H8" s="202"/>
      <c r="Q8" s="207" t="s">
        <v>360</v>
      </c>
      <c r="R8" s="208"/>
    </row>
    <row r="9" spans="1:19" ht="32.25" customHeight="1">
      <c r="B9" s="209"/>
      <c r="C9" s="209"/>
      <c r="D9" s="209"/>
      <c r="E9" s="209"/>
      <c r="G9" s="575" t="s">
        <v>149</v>
      </c>
      <c r="H9" s="575"/>
      <c r="I9" s="576" t="str">
        <f>'１　当初入力シート'!C16</f>
        <v>田川市大字伊田１１１１番地</v>
      </c>
      <c r="J9" s="576"/>
      <c r="K9" s="576"/>
      <c r="L9" s="576"/>
      <c r="M9" s="576"/>
      <c r="N9" s="576"/>
      <c r="O9" s="576"/>
      <c r="P9" s="576"/>
      <c r="Q9" s="210"/>
    </row>
    <row r="10" spans="1:19" ht="29.25" customHeight="1">
      <c r="F10" s="211" t="s">
        <v>123</v>
      </c>
      <c r="G10" s="577" t="s">
        <v>150</v>
      </c>
      <c r="H10" s="577"/>
      <c r="I10" s="576" t="str">
        <f>'１　当初入力シート'!C17</f>
        <v>株式会社○○建設</v>
      </c>
      <c r="J10" s="576"/>
      <c r="K10" s="576"/>
      <c r="L10" s="576"/>
      <c r="M10" s="576"/>
      <c r="N10" s="576"/>
      <c r="O10" s="576"/>
      <c r="P10" s="576"/>
    </row>
    <row r="11" spans="1:19" ht="29.25" customHeight="1">
      <c r="F11" s="211"/>
      <c r="G11" s="577"/>
      <c r="H11" s="577"/>
      <c r="I11" s="576" t="str">
        <f>'１　当初入力シート'!C18</f>
        <v>代表取締役</v>
      </c>
      <c r="J11" s="576"/>
      <c r="K11" s="576"/>
      <c r="L11" s="576"/>
      <c r="M11" s="576"/>
      <c r="N11" s="576"/>
      <c r="O11" s="576"/>
      <c r="P11" s="576"/>
    </row>
    <row r="12" spans="1:19" ht="30.75" customHeight="1">
      <c r="E12" s="209"/>
      <c r="G12" s="577"/>
      <c r="H12" s="577"/>
      <c r="J12" s="527" t="str">
        <f>'１　当初入力シート'!E18</f>
        <v>○○　△△</v>
      </c>
      <c r="K12" s="527"/>
      <c r="L12" s="527"/>
      <c r="M12" s="527"/>
      <c r="N12" s="527"/>
      <c r="O12" s="527"/>
      <c r="P12" s="205" t="s">
        <v>67</v>
      </c>
      <c r="Q12" s="200" t="s">
        <v>381</v>
      </c>
      <c r="S12" s="210"/>
    </row>
    <row r="14" spans="1:19">
      <c r="D14" s="212"/>
      <c r="E14" s="212"/>
      <c r="F14" s="212"/>
      <c r="G14" s="212"/>
      <c r="H14" s="212"/>
      <c r="I14" s="212"/>
      <c r="M14" s="212"/>
      <c r="N14" s="212"/>
      <c r="O14" s="212"/>
    </row>
    <row r="15" spans="1:19" ht="12.75" customHeight="1">
      <c r="C15" s="548" t="s">
        <v>124</v>
      </c>
      <c r="D15" s="551" t="str">
        <f t="shared" ref="D15:I15" si="0">MID(REPT(" ",17-LEN($F$24))&amp;TEXT($F$24,"\0"),COLUMN(I1),1)</f>
        <v xml:space="preserve"> </v>
      </c>
      <c r="E15" s="551" t="str">
        <f t="shared" si="0"/>
        <v xml:space="preserve"> </v>
      </c>
      <c r="F15" s="554" t="str">
        <f t="shared" si="0"/>
        <v xml:space="preserve"> </v>
      </c>
      <c r="G15" s="557" t="str">
        <f t="shared" si="0"/>
        <v xml:space="preserve"> </v>
      </c>
      <c r="H15" s="551" t="str">
        <f t="shared" si="0"/>
        <v xml:space="preserve"> </v>
      </c>
      <c r="I15" s="560" t="str">
        <f t="shared" si="0"/>
        <v xml:space="preserve"> </v>
      </c>
      <c r="J15" s="561"/>
      <c r="K15" s="557" t="str">
        <f>MID(REPT(" ",17-LEN($F$24))&amp;TEXT($F$24,"\0"),COLUMN(O1),1)</f>
        <v xml:space="preserve"> </v>
      </c>
      <c r="L15" s="566"/>
      <c r="M15" s="569" t="str">
        <f>MID(REPT(" ",17-LEN($F$24))&amp;TEXT($F$24,"\0"),COLUMN(P1),1)</f>
        <v xml:space="preserve"> </v>
      </c>
      <c r="N15" s="554" t="e">
        <f>MID(REPT(" ",17-LEN($F$24))&amp;TEXT($F$24,"\0"),COLUMN(#REF!),1)</f>
        <v>#REF!</v>
      </c>
      <c r="O15" s="572" t="str">
        <f>MID(REPT(" ",17-LEN($F$24))&amp;TEXT($F$24,"\0"),COLUMN(R1),1)</f>
        <v>0</v>
      </c>
    </row>
    <row r="16" spans="1:19" ht="12.75" customHeight="1">
      <c r="C16" s="549"/>
      <c r="D16" s="552"/>
      <c r="E16" s="552"/>
      <c r="F16" s="555"/>
      <c r="G16" s="558"/>
      <c r="H16" s="552"/>
      <c r="I16" s="562"/>
      <c r="J16" s="563"/>
      <c r="K16" s="558"/>
      <c r="L16" s="567"/>
      <c r="M16" s="570"/>
      <c r="N16" s="555"/>
      <c r="O16" s="573"/>
      <c r="Q16" s="200" t="s">
        <v>382</v>
      </c>
    </row>
    <row r="17" spans="2:19" ht="12.75" customHeight="1">
      <c r="C17" s="550"/>
      <c r="D17" s="553"/>
      <c r="E17" s="553"/>
      <c r="F17" s="556"/>
      <c r="G17" s="559"/>
      <c r="H17" s="553"/>
      <c r="I17" s="564"/>
      <c r="J17" s="565"/>
      <c r="K17" s="559"/>
      <c r="L17" s="568"/>
      <c r="M17" s="571"/>
      <c r="N17" s="556"/>
      <c r="O17" s="574"/>
    </row>
    <row r="18" spans="2:19" ht="20.25" customHeight="1">
      <c r="D18" s="213"/>
      <c r="E18" s="213"/>
      <c r="F18" s="213"/>
      <c r="G18" s="213"/>
      <c r="H18" s="213"/>
      <c r="I18" s="213"/>
      <c r="J18" s="213"/>
      <c r="K18" s="213"/>
      <c r="L18" s="213"/>
      <c r="M18" s="213"/>
      <c r="N18" s="213"/>
      <c r="O18" s="213"/>
    </row>
    <row r="19" spans="2:19" s="181" customFormat="1" ht="22.5" customHeight="1">
      <c r="C19" s="536" t="s">
        <v>58</v>
      </c>
      <c r="D19" s="537"/>
      <c r="E19" s="538"/>
      <c r="F19" s="542" t="str">
        <f>'１　当初入力シート'!C7</f>
        <v>（例）○○地区送水管布設工事に係る詳細設計業務</v>
      </c>
      <c r="G19" s="543"/>
      <c r="H19" s="543"/>
      <c r="I19" s="543"/>
      <c r="J19" s="543"/>
      <c r="K19" s="543"/>
      <c r="L19" s="543"/>
      <c r="M19" s="543"/>
      <c r="N19" s="543"/>
      <c r="O19" s="544"/>
      <c r="Q19" s="500" t="s">
        <v>383</v>
      </c>
      <c r="R19" s="500"/>
      <c r="S19" s="500"/>
    </row>
    <row r="20" spans="2:19" s="181" customFormat="1" ht="22.5" customHeight="1">
      <c r="C20" s="539"/>
      <c r="D20" s="540"/>
      <c r="E20" s="541"/>
      <c r="F20" s="545"/>
      <c r="G20" s="546"/>
      <c r="H20" s="546"/>
      <c r="I20" s="546"/>
      <c r="J20" s="546"/>
      <c r="K20" s="546"/>
      <c r="L20" s="546"/>
      <c r="M20" s="546"/>
      <c r="N20" s="546"/>
      <c r="O20" s="547"/>
      <c r="Q20" s="500"/>
      <c r="R20" s="500"/>
      <c r="S20" s="500"/>
    </row>
    <row r="21" spans="2:19" s="181" customFormat="1" ht="24" customHeight="1">
      <c r="C21" s="525" t="s">
        <v>251</v>
      </c>
      <c r="D21" s="525"/>
      <c r="E21" s="531"/>
      <c r="F21" s="532">
        <f>'１　当初入力シート'!C12</f>
        <v>45047</v>
      </c>
      <c r="G21" s="533"/>
      <c r="H21" s="533"/>
      <c r="I21" s="533"/>
      <c r="J21" s="524" t="s">
        <v>77</v>
      </c>
      <c r="K21" s="524"/>
      <c r="L21" s="533">
        <f>'１　当初入力シート'!E12</f>
        <v>45169</v>
      </c>
      <c r="M21" s="533"/>
      <c r="N21" s="533"/>
      <c r="O21" s="534"/>
      <c r="Q21" s="214" t="s">
        <v>384</v>
      </c>
    </row>
    <row r="22" spans="2:19" s="181" customFormat="1" ht="24" customHeight="1">
      <c r="C22" s="525" t="s">
        <v>227</v>
      </c>
      <c r="D22" s="525"/>
      <c r="E22" s="525"/>
      <c r="F22" s="535">
        <f>'１　当初入力シート'!F14</f>
        <v>16500000</v>
      </c>
      <c r="G22" s="535"/>
      <c r="H22" s="535"/>
      <c r="I22" s="535"/>
      <c r="J22" s="535"/>
      <c r="K22" s="535"/>
      <c r="L22" s="535"/>
      <c r="M22" s="535"/>
      <c r="N22" s="535"/>
      <c r="O22" s="535"/>
    </row>
    <row r="23" spans="2:19" s="181" customFormat="1" ht="24" customHeight="1">
      <c r="C23" s="525" t="s">
        <v>125</v>
      </c>
      <c r="D23" s="525"/>
      <c r="E23" s="525"/>
      <c r="F23" s="526">
        <v>0</v>
      </c>
      <c r="G23" s="526"/>
      <c r="H23" s="526"/>
      <c r="I23" s="526"/>
      <c r="J23" s="526"/>
      <c r="K23" s="526"/>
      <c r="L23" s="526"/>
      <c r="M23" s="526"/>
      <c r="N23" s="526"/>
      <c r="O23" s="526"/>
    </row>
    <row r="24" spans="2:19" s="181" customFormat="1" ht="24" customHeight="1">
      <c r="C24" s="525" t="s">
        <v>126</v>
      </c>
      <c r="D24" s="525"/>
      <c r="E24" s="525"/>
      <c r="F24" s="526">
        <f>'8　前金申請'!G14</f>
        <v>0</v>
      </c>
      <c r="G24" s="526"/>
      <c r="H24" s="526"/>
      <c r="I24" s="526"/>
      <c r="J24" s="526"/>
      <c r="K24" s="526"/>
      <c r="L24" s="526"/>
      <c r="M24" s="526"/>
      <c r="N24" s="526"/>
      <c r="O24" s="526"/>
    </row>
    <row r="25" spans="2:19" ht="16.5" customHeight="1">
      <c r="C25" s="210"/>
      <c r="D25" s="210"/>
      <c r="E25" s="210"/>
    </row>
    <row r="26" spans="2:19" ht="21" customHeight="1">
      <c r="C26" s="527" t="s">
        <v>127</v>
      </c>
      <c r="D26" s="527"/>
      <c r="E26" s="527"/>
      <c r="F26" s="527"/>
      <c r="G26" s="527"/>
      <c r="H26" s="527"/>
      <c r="I26" s="527"/>
      <c r="J26" s="527"/>
      <c r="K26" s="527"/>
      <c r="L26" s="527"/>
      <c r="M26" s="527"/>
      <c r="N26" s="527"/>
      <c r="O26" s="527"/>
    </row>
    <row r="27" spans="2:19" ht="20.25" customHeight="1">
      <c r="C27" s="527" t="s">
        <v>128</v>
      </c>
      <c r="D27" s="527"/>
      <c r="E27" s="527"/>
      <c r="F27" s="527"/>
      <c r="G27" s="527"/>
      <c r="H27" s="527"/>
      <c r="I27" s="527"/>
      <c r="J27" s="527"/>
      <c r="K27" s="527"/>
      <c r="L27" s="527"/>
      <c r="M27" s="527"/>
      <c r="N27" s="527"/>
      <c r="O27" s="527"/>
    </row>
    <row r="28" spans="2:19" ht="21" customHeight="1"/>
    <row r="29" spans="2:19" s="181" customFormat="1" ht="15.75" customHeight="1">
      <c r="B29" s="216"/>
      <c r="C29" s="217"/>
      <c r="D29" s="218"/>
      <c r="E29" s="218"/>
      <c r="F29" s="218"/>
      <c r="G29" s="219"/>
      <c r="H29" s="528" t="s">
        <v>129</v>
      </c>
      <c r="I29" s="528"/>
      <c r="J29" s="528"/>
      <c r="K29" s="528"/>
      <c r="L29" s="218"/>
      <c r="M29" s="218"/>
      <c r="N29" s="218"/>
      <c r="O29" s="218"/>
      <c r="P29" s="220" t="s">
        <v>130</v>
      </c>
    </row>
    <row r="30" spans="2:19" s="181" customFormat="1" ht="15.75" customHeight="1">
      <c r="B30" s="516" t="s">
        <v>131</v>
      </c>
      <c r="C30" s="517"/>
      <c r="D30" s="529"/>
      <c r="E30" s="530"/>
      <c r="F30" s="530"/>
      <c r="G30" s="530"/>
      <c r="H30" s="518" t="s">
        <v>132</v>
      </c>
      <c r="I30" s="518"/>
      <c r="J30" s="518"/>
      <c r="K30" s="518"/>
      <c r="L30" s="530"/>
      <c r="M30" s="530"/>
      <c r="N30" s="530"/>
      <c r="O30" s="530"/>
      <c r="P30" s="224"/>
      <c r="Q30" s="214" t="s">
        <v>385</v>
      </c>
    </row>
    <row r="31" spans="2:19" s="181" customFormat="1" ht="15.75" customHeight="1">
      <c r="B31" s="225"/>
      <c r="C31" s="226"/>
      <c r="D31" s="215"/>
      <c r="E31" s="227"/>
      <c r="F31" s="227"/>
      <c r="G31" s="215"/>
      <c r="H31" s="524" t="s">
        <v>133</v>
      </c>
      <c r="I31" s="524"/>
      <c r="J31" s="524"/>
      <c r="K31" s="524"/>
      <c r="L31" s="227"/>
      <c r="M31" s="227"/>
      <c r="N31" s="227"/>
      <c r="O31" s="227"/>
      <c r="P31" s="228" t="s">
        <v>134</v>
      </c>
    </row>
    <row r="32" spans="2:19" s="181" customFormat="1" ht="9.75" customHeight="1">
      <c r="B32" s="221"/>
      <c r="C32" s="222"/>
      <c r="D32" s="223"/>
      <c r="P32" s="229"/>
    </row>
    <row r="33" spans="2:16" s="181" customFormat="1" ht="14.25" customHeight="1">
      <c r="B33" s="516" t="s">
        <v>135</v>
      </c>
      <c r="C33" s="517"/>
      <c r="F33" s="518" t="s">
        <v>136</v>
      </c>
      <c r="G33" s="518"/>
      <c r="H33" s="518"/>
      <c r="L33" s="223"/>
      <c r="M33" s="518" t="s">
        <v>137</v>
      </c>
      <c r="N33" s="518"/>
      <c r="O33" s="518"/>
      <c r="P33" s="229"/>
    </row>
    <row r="34" spans="2:16" s="181" customFormat="1" ht="9.75" customHeight="1">
      <c r="B34" s="519"/>
      <c r="C34" s="520"/>
      <c r="D34" s="227"/>
      <c r="E34" s="227"/>
      <c r="F34" s="227"/>
      <c r="G34" s="227"/>
      <c r="H34" s="227"/>
      <c r="I34" s="227"/>
      <c r="J34" s="227"/>
      <c r="K34" s="227"/>
      <c r="L34" s="227"/>
      <c r="M34" s="227"/>
      <c r="N34" s="227"/>
      <c r="O34" s="227"/>
      <c r="P34" s="230"/>
    </row>
    <row r="35" spans="2:16" s="181" customFormat="1" ht="30" customHeight="1">
      <c r="B35" s="519" t="s">
        <v>138</v>
      </c>
      <c r="C35" s="520"/>
      <c r="D35" s="521"/>
      <c r="E35" s="522"/>
      <c r="F35" s="522"/>
      <c r="G35" s="522"/>
      <c r="H35" s="522"/>
      <c r="I35" s="522"/>
      <c r="J35" s="522"/>
      <c r="K35" s="522"/>
      <c r="L35" s="522"/>
      <c r="M35" s="522"/>
      <c r="N35" s="522"/>
      <c r="O35" s="522"/>
      <c r="P35" s="523"/>
    </row>
    <row r="36" spans="2:16" s="181" customFormat="1" ht="16.5" customHeight="1">
      <c r="B36" s="501" t="s">
        <v>139</v>
      </c>
      <c r="C36" s="502"/>
      <c r="D36" s="503"/>
      <c r="E36" s="504"/>
      <c r="F36" s="504"/>
      <c r="G36" s="504"/>
      <c r="H36" s="504"/>
      <c r="I36" s="504"/>
      <c r="J36" s="504"/>
      <c r="K36" s="504"/>
      <c r="L36" s="504"/>
      <c r="M36" s="504"/>
      <c r="N36" s="504"/>
      <c r="O36" s="504"/>
      <c r="P36" s="505"/>
    </row>
    <row r="37" spans="2:16" s="181" customFormat="1">
      <c r="B37" s="506" t="s">
        <v>140</v>
      </c>
      <c r="C37" s="507"/>
      <c r="D37" s="510"/>
      <c r="E37" s="511"/>
      <c r="F37" s="511"/>
      <c r="G37" s="511"/>
      <c r="H37" s="511"/>
      <c r="I37" s="511"/>
      <c r="J37" s="511"/>
      <c r="K37" s="511"/>
      <c r="L37" s="511"/>
      <c r="M37" s="511"/>
      <c r="N37" s="511"/>
      <c r="O37" s="511"/>
      <c r="P37" s="512"/>
    </row>
    <row r="38" spans="2:16" s="181" customFormat="1" ht="18" customHeight="1">
      <c r="B38" s="508"/>
      <c r="C38" s="509"/>
      <c r="D38" s="513"/>
      <c r="E38" s="514"/>
      <c r="F38" s="514"/>
      <c r="G38" s="514"/>
      <c r="H38" s="514"/>
      <c r="I38" s="514"/>
      <c r="J38" s="514"/>
      <c r="K38" s="514"/>
      <c r="L38" s="514"/>
      <c r="M38" s="514"/>
      <c r="N38" s="514"/>
      <c r="O38" s="514"/>
      <c r="P38" s="515"/>
    </row>
  </sheetData>
  <sheetProtection sheet="1" selectLockedCells="1"/>
  <mergeCells count="57">
    <mergeCell ref="A1:D1"/>
    <mergeCell ref="A2:P2"/>
    <mergeCell ref="A7:A8"/>
    <mergeCell ref="B7:E8"/>
    <mergeCell ref="F7:F8"/>
    <mergeCell ref="A5:E5"/>
    <mergeCell ref="B6:D6"/>
    <mergeCell ref="M4:P4"/>
    <mergeCell ref="J4:L4"/>
    <mergeCell ref="G9:H9"/>
    <mergeCell ref="I9:P9"/>
    <mergeCell ref="G10:H12"/>
    <mergeCell ref="I10:P10"/>
    <mergeCell ref="I11:P11"/>
    <mergeCell ref="J12:O12"/>
    <mergeCell ref="C19:E20"/>
    <mergeCell ref="F19:O20"/>
    <mergeCell ref="C15:C17"/>
    <mergeCell ref="D15:D17"/>
    <mergeCell ref="E15:E17"/>
    <mergeCell ref="F15:F17"/>
    <mergeCell ref="G15:G17"/>
    <mergeCell ref="H15:H17"/>
    <mergeCell ref="I15:J17"/>
    <mergeCell ref="K15:L17"/>
    <mergeCell ref="M15:M17"/>
    <mergeCell ref="N15:N17"/>
    <mergeCell ref="O15:O17"/>
    <mergeCell ref="C21:E21"/>
    <mergeCell ref="F21:I21"/>
    <mergeCell ref="J21:K21"/>
    <mergeCell ref="L21:O21"/>
    <mergeCell ref="C22:E22"/>
    <mergeCell ref="F22:O22"/>
    <mergeCell ref="C26:O26"/>
    <mergeCell ref="C27:O27"/>
    <mergeCell ref="H29:K29"/>
    <mergeCell ref="B30:C30"/>
    <mergeCell ref="D30:G30"/>
    <mergeCell ref="H30:K30"/>
    <mergeCell ref="L30:O30"/>
    <mergeCell ref="Q19:S20"/>
    <mergeCell ref="B36:C36"/>
    <mergeCell ref="D36:P36"/>
    <mergeCell ref="B37:C38"/>
    <mergeCell ref="D37:P38"/>
    <mergeCell ref="B33:C33"/>
    <mergeCell ref="F33:H33"/>
    <mergeCell ref="M33:O33"/>
    <mergeCell ref="B34:C34"/>
    <mergeCell ref="B35:C35"/>
    <mergeCell ref="D35:P35"/>
    <mergeCell ref="H31:K31"/>
    <mergeCell ref="C23:E23"/>
    <mergeCell ref="F23:O23"/>
    <mergeCell ref="C24:E24"/>
    <mergeCell ref="F24:O24"/>
  </mergeCells>
  <phoneticPr fontId="20"/>
  <dataValidations count="1">
    <dataValidation imeMode="fullKatakana" allowBlank="1" showInputMessage="1" showErrorMessage="1" sqref="D36:P36" xr:uid="{98CD1ABB-6122-4EAD-B420-B2E0FCFF4A2E}"/>
  </dataValidations>
  <pageMargins left="0.75" right="0.75" top="1" bottom="1"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92D050"/>
  </sheetPr>
  <dimension ref="A1:AL31"/>
  <sheetViews>
    <sheetView zoomScaleNormal="100" workbookViewId="0">
      <selection activeCell="H12" sqref="H12:R12"/>
    </sheetView>
  </sheetViews>
  <sheetFormatPr defaultColWidth="2.875" defaultRowHeight="15" customHeight="1"/>
  <cols>
    <col min="1" max="16384" width="2.875" style="145"/>
  </cols>
  <sheetData>
    <row r="1" spans="1:38" ht="15" customHeight="1">
      <c r="A1" s="145" t="s">
        <v>332</v>
      </c>
      <c r="AF1" s="4" t="s">
        <v>361</v>
      </c>
      <c r="AG1" s="146"/>
      <c r="AH1" s="146"/>
      <c r="AI1" s="146"/>
      <c r="AJ1" s="146"/>
      <c r="AK1" s="146"/>
    </row>
    <row r="2" spans="1:38" ht="15" customHeight="1">
      <c r="A2" s="293" t="s">
        <v>61</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14"/>
      <c r="AF2" s="4" t="s">
        <v>359</v>
      </c>
      <c r="AG2" s="146"/>
      <c r="AH2" s="146"/>
      <c r="AI2" s="146"/>
      <c r="AJ2" s="146"/>
      <c r="AK2" s="146"/>
    </row>
    <row r="3" spans="1:38" ht="15" customHeight="1">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14"/>
      <c r="AF3" s="14"/>
      <c r="AG3" s="14"/>
      <c r="AH3" s="14"/>
      <c r="AI3" s="14"/>
      <c r="AJ3" s="14"/>
      <c r="AK3" s="14"/>
      <c r="AL3" s="14"/>
    </row>
    <row r="4" spans="1:38" ht="15" customHeight="1">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
      <c r="AF4" s="14"/>
      <c r="AG4" s="14"/>
      <c r="AH4" s="14"/>
      <c r="AI4" s="14"/>
      <c r="AJ4" s="14"/>
      <c r="AK4" s="14"/>
      <c r="AL4" s="14"/>
    </row>
    <row r="6" spans="1:38" ht="15" customHeight="1">
      <c r="A6" s="149"/>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8"/>
    </row>
    <row r="7" spans="1:38" ht="15" customHeight="1">
      <c r="A7" s="9"/>
      <c r="AD7" s="10"/>
    </row>
    <row r="8" spans="1:38" ht="15" customHeight="1">
      <c r="A8" s="9"/>
      <c r="B8" s="308" t="s">
        <v>236</v>
      </c>
      <c r="C8" s="308"/>
      <c r="D8" s="308"/>
      <c r="E8" s="308"/>
      <c r="F8" s="308"/>
      <c r="G8" s="308"/>
      <c r="H8" s="309" t="str">
        <f>'１　当初入力シート'!C7</f>
        <v>（例）○○地区送水管布設工事に係る詳細設計業務</v>
      </c>
      <c r="I8" s="309"/>
      <c r="J8" s="309"/>
      <c r="K8" s="309"/>
      <c r="L8" s="309"/>
      <c r="M8" s="309"/>
      <c r="N8" s="309"/>
      <c r="O8" s="309"/>
      <c r="P8" s="309"/>
      <c r="Q8" s="309"/>
      <c r="R8" s="309"/>
      <c r="S8" s="309"/>
      <c r="T8" s="309"/>
      <c r="U8" s="309"/>
      <c r="V8" s="309"/>
      <c r="W8" s="309"/>
      <c r="X8" s="309"/>
      <c r="Y8" s="309"/>
      <c r="Z8" s="309"/>
      <c r="AA8" s="309"/>
      <c r="AB8" s="309"/>
      <c r="AC8" s="309"/>
      <c r="AD8" s="10"/>
    </row>
    <row r="9" spans="1:38" ht="15" customHeight="1">
      <c r="A9" s="9"/>
      <c r="AD9" s="10"/>
    </row>
    <row r="10" spans="1:38" ht="15" customHeight="1">
      <c r="A10" s="9"/>
      <c r="B10" s="308"/>
      <c r="C10" s="308"/>
      <c r="D10" s="308"/>
      <c r="E10" s="308"/>
      <c r="F10" s="308"/>
      <c r="G10" s="308"/>
      <c r="H10" s="587">
        <f>'１　当初入力シート'!C12</f>
        <v>45047</v>
      </c>
      <c r="I10" s="587"/>
      <c r="J10" s="587"/>
      <c r="K10" s="587"/>
      <c r="L10" s="587"/>
      <c r="M10" s="587"/>
      <c r="N10" s="587"/>
      <c r="O10" s="587"/>
      <c r="P10" s="587"/>
      <c r="Q10" s="587"/>
      <c r="R10" s="587"/>
      <c r="T10" s="145" t="s">
        <v>84</v>
      </c>
      <c r="AD10" s="10"/>
      <c r="AF10" s="16"/>
      <c r="AG10" s="16"/>
      <c r="AH10" s="16"/>
      <c r="AI10" s="16"/>
      <c r="AJ10" s="16"/>
    </row>
    <row r="11" spans="1:38" ht="15" customHeight="1">
      <c r="A11" s="9"/>
      <c r="B11" s="308" t="s">
        <v>235</v>
      </c>
      <c r="C11" s="308"/>
      <c r="D11" s="308"/>
      <c r="E11" s="308"/>
      <c r="F11" s="308"/>
      <c r="G11" s="308"/>
      <c r="Y11" s="308"/>
      <c r="Z11" s="308"/>
      <c r="AA11" s="308"/>
      <c r="AB11" s="308"/>
      <c r="AD11" s="10"/>
    </row>
    <row r="12" spans="1:38" ht="15" customHeight="1">
      <c r="A12" s="9"/>
      <c r="H12" s="586">
        <f>'１　当初入力シート'!E12</f>
        <v>45169</v>
      </c>
      <c r="I12" s="586"/>
      <c r="J12" s="586"/>
      <c r="K12" s="586"/>
      <c r="L12" s="586"/>
      <c r="M12" s="586"/>
      <c r="N12" s="586"/>
      <c r="O12" s="586"/>
      <c r="P12" s="586"/>
      <c r="Q12" s="586"/>
      <c r="R12" s="586"/>
      <c r="T12" s="145" t="s">
        <v>152</v>
      </c>
      <c r="AD12" s="10"/>
    </row>
    <row r="13" spans="1:38" ht="15" customHeight="1">
      <c r="A13" s="9"/>
      <c r="H13" s="144"/>
      <c r="I13" s="144"/>
      <c r="P13" s="13"/>
      <c r="Q13" s="13"/>
      <c r="AD13" s="10"/>
    </row>
    <row r="14" spans="1:38" ht="15" customHeight="1">
      <c r="A14" s="9"/>
      <c r="AD14" s="10"/>
    </row>
    <row r="15" spans="1:38" ht="15" customHeight="1">
      <c r="A15" s="9"/>
      <c r="C15" s="294">
        <f>'5　着手届'!C17</f>
        <v>45047</v>
      </c>
      <c r="D15" s="294"/>
      <c r="E15" s="294"/>
      <c r="F15" s="294"/>
      <c r="G15" s="294"/>
      <c r="H15" s="294"/>
      <c r="I15" s="294"/>
      <c r="J15" s="294"/>
      <c r="K15" s="290" t="s">
        <v>62</v>
      </c>
      <c r="L15" s="290"/>
      <c r="M15" s="290"/>
      <c r="N15" s="290"/>
      <c r="O15" s="290"/>
      <c r="P15" s="290"/>
      <c r="Q15" s="290"/>
      <c r="R15" s="290"/>
      <c r="S15" s="290"/>
      <c r="T15" s="588" t="s">
        <v>240</v>
      </c>
      <c r="U15" s="588"/>
      <c r="V15" s="194"/>
      <c r="W15" s="145" t="s">
        <v>178</v>
      </c>
      <c r="X15" s="194"/>
      <c r="Y15" s="145" t="s">
        <v>114</v>
      </c>
      <c r="Z15" s="194"/>
      <c r="AA15" s="145" t="s">
        <v>180</v>
      </c>
      <c r="AB15" s="145" t="s">
        <v>115</v>
      </c>
      <c r="AD15" s="10"/>
    </row>
    <row r="16" spans="1:38" ht="15" customHeight="1">
      <c r="A16" s="9"/>
      <c r="AD16" s="10"/>
    </row>
    <row r="17" spans="1:32" ht="15" customHeight="1">
      <c r="A17" s="9"/>
      <c r="B17" s="290" t="s">
        <v>63</v>
      </c>
      <c r="C17" s="290"/>
      <c r="D17" s="290"/>
      <c r="E17" s="290"/>
      <c r="F17" s="290"/>
      <c r="G17" s="290"/>
      <c r="H17" s="290"/>
      <c r="I17" s="290"/>
      <c r="J17" s="290"/>
      <c r="K17" s="290"/>
      <c r="L17" s="290"/>
      <c r="M17" s="290"/>
      <c r="N17" s="290"/>
      <c r="O17" s="290"/>
      <c r="P17" s="290"/>
      <c r="Q17" s="290"/>
      <c r="R17" s="290"/>
      <c r="S17" s="157"/>
      <c r="T17" s="157"/>
      <c r="U17" s="157"/>
      <c r="AD17" s="10"/>
    </row>
    <row r="18" spans="1:32" ht="15" customHeight="1">
      <c r="A18" s="9"/>
      <c r="B18" s="157"/>
      <c r="C18" s="157"/>
      <c r="D18" s="157"/>
      <c r="E18" s="157"/>
      <c r="F18" s="157"/>
      <c r="G18" s="157"/>
      <c r="H18" s="157"/>
      <c r="I18" s="157"/>
      <c r="J18" s="157"/>
      <c r="K18" s="157"/>
      <c r="L18" s="157"/>
      <c r="M18" s="157"/>
      <c r="N18" s="157"/>
      <c r="O18" s="157"/>
      <c r="P18" s="157"/>
      <c r="Q18" s="157"/>
      <c r="R18" s="157"/>
      <c r="S18" s="157"/>
      <c r="T18" s="157"/>
      <c r="U18" s="157"/>
      <c r="AD18" s="10"/>
    </row>
    <row r="19" spans="1:32" ht="15" customHeight="1">
      <c r="A19" s="9"/>
      <c r="AD19" s="10"/>
    </row>
    <row r="20" spans="1:32" ht="15" customHeight="1">
      <c r="A20" s="9"/>
      <c r="D20" s="588" t="s">
        <v>240</v>
      </c>
      <c r="E20" s="588"/>
      <c r="F20" s="194"/>
      <c r="G20" s="145" t="s">
        <v>178</v>
      </c>
      <c r="H20" s="194"/>
      <c r="I20" s="145" t="s">
        <v>114</v>
      </c>
      <c r="J20" s="194"/>
      <c r="K20" s="145" t="s">
        <v>180</v>
      </c>
      <c r="AD20" s="10"/>
    </row>
    <row r="21" spans="1:32" ht="15" customHeight="1">
      <c r="A21" s="9"/>
      <c r="D21" s="144"/>
      <c r="E21" s="144"/>
      <c r="AD21" s="10"/>
    </row>
    <row r="22" spans="1:32" ht="15" customHeight="1">
      <c r="A22" s="9"/>
      <c r="B22" s="145" t="s">
        <v>304</v>
      </c>
      <c r="AD22" s="10"/>
    </row>
    <row r="23" spans="1:32" ht="15" customHeight="1">
      <c r="A23" s="9"/>
      <c r="B23" s="145" t="s">
        <v>303</v>
      </c>
      <c r="F23" s="145" t="s">
        <v>373</v>
      </c>
      <c r="AD23" s="10"/>
    </row>
    <row r="24" spans="1:32" ht="15" customHeight="1">
      <c r="A24" s="9"/>
      <c r="F24" s="157"/>
      <c r="G24" s="157"/>
      <c r="H24" s="157"/>
      <c r="I24" s="157"/>
      <c r="J24" s="157"/>
      <c r="K24" s="157"/>
      <c r="L24" s="157"/>
      <c r="AD24" s="10"/>
    </row>
    <row r="25" spans="1:32" ht="15" customHeight="1">
      <c r="A25" s="9"/>
      <c r="AD25" s="10"/>
    </row>
    <row r="26" spans="1:32" ht="15" customHeight="1">
      <c r="A26" s="9"/>
      <c r="O26" s="308" t="s">
        <v>204</v>
      </c>
      <c r="P26" s="308"/>
      <c r="Q26" s="308"/>
      <c r="AD26" s="10"/>
    </row>
    <row r="27" spans="1:32" ht="15" customHeight="1">
      <c r="A27" s="9"/>
      <c r="P27" s="313" t="s">
        <v>149</v>
      </c>
      <c r="Q27" s="313"/>
      <c r="R27" s="313"/>
      <c r="S27" s="316" t="str">
        <f>'１　当初入力シート'!C16</f>
        <v>田川市大字伊田１１１１番地</v>
      </c>
      <c r="T27" s="316"/>
      <c r="U27" s="316"/>
      <c r="V27" s="316"/>
      <c r="W27" s="316"/>
      <c r="X27" s="316"/>
      <c r="Y27" s="316"/>
      <c r="Z27" s="316"/>
      <c r="AA27" s="316"/>
      <c r="AB27" s="316"/>
      <c r="AC27" s="316"/>
      <c r="AD27" s="317"/>
    </row>
    <row r="28" spans="1:32" ht="15" customHeight="1">
      <c r="A28" s="9"/>
      <c r="P28" s="313"/>
      <c r="Q28" s="313"/>
      <c r="R28" s="313"/>
      <c r="S28" s="316" t="str">
        <f>'１　当初入力シート'!C17</f>
        <v>株式会社○○建設</v>
      </c>
      <c r="T28" s="316"/>
      <c r="U28" s="316"/>
      <c r="V28" s="316"/>
      <c r="W28" s="316"/>
      <c r="X28" s="316"/>
      <c r="Y28" s="316"/>
      <c r="Z28" s="316"/>
      <c r="AA28" s="316"/>
      <c r="AB28" s="316"/>
      <c r="AC28" s="316"/>
      <c r="AD28" s="317"/>
    </row>
    <row r="29" spans="1:32" ht="15" customHeight="1">
      <c r="A29" s="9"/>
      <c r="P29" s="308" t="s">
        <v>150</v>
      </c>
      <c r="Q29" s="308"/>
      <c r="R29" s="308"/>
      <c r="S29" s="145" t="str">
        <f>'１　当初入力シート'!C18</f>
        <v>代表取締役</v>
      </c>
      <c r="AD29" s="10"/>
    </row>
    <row r="30" spans="1:32" ht="15" customHeight="1">
      <c r="A30" s="9"/>
      <c r="V30" s="145" t="str">
        <f>'１　当初入力シート'!E18</f>
        <v>○○　△△</v>
      </c>
      <c r="AC30" s="145" t="s">
        <v>306</v>
      </c>
      <c r="AD30" s="10"/>
      <c r="AF30" s="110"/>
    </row>
    <row r="31" spans="1:32" ht="15" customHeight="1">
      <c r="A31" s="150"/>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62"/>
    </row>
  </sheetData>
  <sheetProtection sheet="1" objects="1" scenarios="1" selectLockedCells="1"/>
  <mergeCells count="19">
    <mergeCell ref="S27:AD27"/>
    <mergeCell ref="S28:AD28"/>
    <mergeCell ref="P29:R29"/>
    <mergeCell ref="B17:R17"/>
    <mergeCell ref="D20:E20"/>
    <mergeCell ref="O26:Q26"/>
    <mergeCell ref="P27:R28"/>
    <mergeCell ref="B11:G11"/>
    <mergeCell ref="C15:J15"/>
    <mergeCell ref="H12:R12"/>
    <mergeCell ref="Y11:Z11"/>
    <mergeCell ref="A2:AD3"/>
    <mergeCell ref="B8:G8"/>
    <mergeCell ref="H8:AC8"/>
    <mergeCell ref="B10:G10"/>
    <mergeCell ref="H10:R10"/>
    <mergeCell ref="K15:S15"/>
    <mergeCell ref="AA11:AB11"/>
    <mergeCell ref="T15:U15"/>
  </mergeCells>
  <phoneticPr fontId="20"/>
  <pageMargins left="0.98425196850393704" right="0.39370078740157483"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92D050"/>
  </sheetPr>
  <dimension ref="A1:K28"/>
  <sheetViews>
    <sheetView zoomScale="75" workbookViewId="0">
      <selection activeCell="C18" sqref="C18"/>
    </sheetView>
  </sheetViews>
  <sheetFormatPr defaultColWidth="9" defaultRowHeight="30" customHeight="1"/>
  <cols>
    <col min="1" max="1" width="10.875" style="145" customWidth="1"/>
    <col min="2" max="2" width="7.75" style="145" customWidth="1"/>
    <col min="3" max="3" width="7.875" style="145" customWidth="1"/>
    <col min="4" max="16384" width="9" style="145"/>
  </cols>
  <sheetData>
    <row r="1" spans="1:11" ht="30" customHeight="1">
      <c r="G1" s="589" t="s">
        <v>243</v>
      </c>
      <c r="H1" s="589"/>
      <c r="I1" s="589"/>
    </row>
    <row r="4" spans="1:11" ht="30" customHeight="1">
      <c r="A4" s="293" t="s">
        <v>64</v>
      </c>
      <c r="B4" s="293"/>
      <c r="C4" s="293"/>
      <c r="D4" s="293"/>
      <c r="E4" s="293"/>
      <c r="F4" s="293"/>
      <c r="G4" s="293"/>
      <c r="H4" s="293"/>
      <c r="I4" s="293"/>
    </row>
    <row r="5" spans="1:11" ht="30" customHeight="1">
      <c r="A5" s="14"/>
      <c r="B5" s="14"/>
      <c r="C5" s="14"/>
      <c r="D5" s="14"/>
      <c r="E5" s="14"/>
      <c r="F5" s="14"/>
      <c r="G5" s="14"/>
      <c r="H5" s="14"/>
      <c r="I5" s="14"/>
    </row>
    <row r="6" spans="1:11" ht="30" customHeight="1">
      <c r="A6" s="145" t="s">
        <v>305</v>
      </c>
    </row>
    <row r="7" spans="1:11" ht="30" customHeight="1">
      <c r="A7" s="145" t="s">
        <v>276</v>
      </c>
      <c r="B7" s="145" t="s">
        <v>373</v>
      </c>
      <c r="D7" s="144"/>
    </row>
    <row r="9" spans="1:11" ht="30" customHeight="1">
      <c r="E9" s="13" t="s">
        <v>149</v>
      </c>
      <c r="F9" s="295" t="str">
        <f>'１　当初入力シート'!C16</f>
        <v>田川市大字伊田１１１１番地</v>
      </c>
      <c r="G9" s="295"/>
      <c r="H9" s="295"/>
      <c r="I9" s="295"/>
    </row>
    <row r="10" spans="1:11" ht="30" customHeight="1">
      <c r="E10" s="13" t="s">
        <v>150</v>
      </c>
      <c r="F10" s="295" t="str">
        <f>'１　当初入力シート'!C17</f>
        <v>株式会社○○建設</v>
      </c>
      <c r="G10" s="295"/>
      <c r="H10" s="295"/>
      <c r="I10" s="295"/>
    </row>
    <row r="11" spans="1:11" ht="30" customHeight="1">
      <c r="F11" s="11" t="str">
        <f>'１　当初入力シート'!C18</f>
        <v>代表取締役</v>
      </c>
      <c r="G11" s="11"/>
    </row>
    <row r="12" spans="1:11" ht="30" customHeight="1">
      <c r="F12" s="11"/>
      <c r="G12" s="154" t="str">
        <f>'１　当初入力シート'!E18</f>
        <v>○○　△△</v>
      </c>
      <c r="H12" s="13"/>
      <c r="I12" s="11" t="s">
        <v>306</v>
      </c>
      <c r="K12" s="110"/>
    </row>
    <row r="13" spans="1:11" ht="30" customHeight="1">
      <c r="G13" s="35"/>
      <c r="H13" s="13"/>
      <c r="I13" s="13"/>
    </row>
    <row r="14" spans="1:11" ht="30" customHeight="1">
      <c r="A14" s="290" t="s">
        <v>65</v>
      </c>
      <c r="B14" s="290"/>
      <c r="C14" s="290"/>
      <c r="D14" s="290"/>
    </row>
    <row r="16" spans="1:11" ht="30" customHeight="1">
      <c r="A16" s="308" t="s">
        <v>247</v>
      </c>
      <c r="B16" s="308"/>
      <c r="C16" s="295" t="str">
        <f>'１　当初入力シート'!C7</f>
        <v>（例）○○地区送水管布設工事に係る詳細設計業務</v>
      </c>
      <c r="D16" s="295"/>
      <c r="E16" s="295"/>
      <c r="F16" s="295"/>
      <c r="G16" s="295"/>
      <c r="H16" s="295"/>
      <c r="I16" s="295"/>
    </row>
    <row r="18" spans="1:9" ht="30" customHeight="1">
      <c r="A18" s="308" t="s">
        <v>66</v>
      </c>
      <c r="B18" s="308"/>
      <c r="C18" s="197"/>
      <c r="D18" s="194"/>
      <c r="E18" s="194"/>
      <c r="F18" s="194"/>
      <c r="G18" s="194"/>
      <c r="H18" s="194"/>
      <c r="I18" s="194"/>
    </row>
    <row r="19" spans="1:9" ht="30" customHeight="1">
      <c r="B19" s="194"/>
      <c r="C19" s="194"/>
      <c r="D19" s="194"/>
      <c r="E19" s="194"/>
      <c r="F19" s="194"/>
      <c r="G19" s="194"/>
      <c r="H19" s="194"/>
      <c r="I19" s="194"/>
    </row>
    <row r="20" spans="1:9" ht="30" customHeight="1">
      <c r="B20" s="194"/>
      <c r="C20" s="194"/>
      <c r="D20" s="194"/>
      <c r="E20" s="194"/>
      <c r="F20" s="194"/>
      <c r="G20" s="194"/>
      <c r="H20" s="194"/>
      <c r="I20" s="194"/>
    </row>
    <row r="21" spans="1:9" ht="30" customHeight="1">
      <c r="B21" s="194"/>
      <c r="C21" s="194"/>
      <c r="D21" s="194"/>
      <c r="E21" s="194"/>
      <c r="F21" s="194"/>
      <c r="G21" s="194"/>
      <c r="H21" s="194"/>
      <c r="I21" s="194"/>
    </row>
    <row r="22" spans="1:9" ht="30" customHeight="1">
      <c r="B22" s="194"/>
      <c r="C22" s="194"/>
      <c r="D22" s="194"/>
      <c r="E22" s="194"/>
      <c r="F22" s="194"/>
      <c r="G22" s="194"/>
      <c r="H22" s="194"/>
      <c r="I22" s="194"/>
    </row>
    <row r="23" spans="1:9" ht="30" customHeight="1">
      <c r="B23" s="194"/>
      <c r="C23" s="194"/>
      <c r="D23" s="194"/>
      <c r="E23" s="194"/>
      <c r="F23" s="194"/>
      <c r="G23" s="194"/>
      <c r="H23" s="194"/>
      <c r="I23" s="194"/>
    </row>
    <row r="24" spans="1:9" ht="30" customHeight="1">
      <c r="B24" s="194"/>
      <c r="C24" s="194"/>
      <c r="D24" s="194"/>
      <c r="E24" s="194"/>
      <c r="F24" s="194"/>
      <c r="G24" s="194"/>
      <c r="H24" s="194"/>
      <c r="I24" s="194"/>
    </row>
    <row r="25" spans="1:9" ht="30" customHeight="1">
      <c r="B25" s="194"/>
      <c r="C25" s="194"/>
      <c r="D25" s="194"/>
      <c r="E25" s="194"/>
      <c r="F25" s="194"/>
      <c r="G25" s="194"/>
      <c r="H25" s="194"/>
      <c r="I25" s="194"/>
    </row>
    <row r="26" spans="1:9" ht="30" customHeight="1">
      <c r="B26" s="194"/>
      <c r="C26" s="194"/>
      <c r="D26" s="194"/>
      <c r="E26" s="194"/>
      <c r="F26" s="194"/>
      <c r="G26" s="194"/>
      <c r="H26" s="194"/>
      <c r="I26" s="194"/>
    </row>
    <row r="27" spans="1:9" ht="30" customHeight="1">
      <c r="B27" s="194"/>
      <c r="C27" s="194"/>
      <c r="D27" s="194"/>
      <c r="E27" s="194"/>
      <c r="F27" s="194"/>
      <c r="G27" s="194"/>
      <c r="H27" s="194"/>
      <c r="I27" s="194"/>
    </row>
    <row r="28" spans="1:9" ht="30" customHeight="1">
      <c r="B28" s="194"/>
      <c r="C28" s="194"/>
      <c r="D28" s="194"/>
      <c r="E28" s="194"/>
      <c r="F28" s="194"/>
      <c r="G28" s="194"/>
      <c r="H28" s="194"/>
      <c r="I28" s="194"/>
    </row>
  </sheetData>
  <sheetProtection sheet="1" objects="1" scenarios="1" selectLockedCells="1"/>
  <mergeCells count="8">
    <mergeCell ref="A16:B16"/>
    <mergeCell ref="A18:B18"/>
    <mergeCell ref="G1:I1"/>
    <mergeCell ref="A4:I4"/>
    <mergeCell ref="A14:D14"/>
    <mergeCell ref="C16:I16"/>
    <mergeCell ref="F9:I9"/>
    <mergeCell ref="F10:I10"/>
  </mergeCells>
  <phoneticPr fontId="20"/>
  <pageMargins left="0.98425196850393704" right="0.98425196850393704" top="1.1811023622047245"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Q48"/>
  <sheetViews>
    <sheetView showZeros="0" zoomScaleNormal="100" workbookViewId="0">
      <selection sqref="A1:J1"/>
    </sheetView>
  </sheetViews>
  <sheetFormatPr defaultColWidth="9" defaultRowHeight="12.75"/>
  <cols>
    <col min="1" max="1" width="3.75" style="82" customWidth="1"/>
    <col min="2" max="2" width="1.875" style="82" customWidth="1"/>
    <col min="3" max="3" width="10.75" style="82" customWidth="1"/>
    <col min="4" max="5" width="9" style="82"/>
    <col min="6" max="8" width="9" style="82" customWidth="1"/>
    <col min="9" max="10" width="13.875" style="82" customWidth="1"/>
    <col min="11" max="12" width="9" style="82"/>
    <col min="13" max="15" width="9" style="82" customWidth="1"/>
    <col min="16" max="16" width="9" style="82"/>
    <col min="17" max="17" width="9" style="82" customWidth="1"/>
    <col min="18" max="16384" width="9" style="82"/>
  </cols>
  <sheetData>
    <row r="1" spans="1:17" ht="24.75" customHeight="1">
      <c r="A1" s="287" t="s">
        <v>215</v>
      </c>
      <c r="B1" s="287"/>
      <c r="C1" s="287"/>
      <c r="D1" s="287"/>
      <c r="E1" s="287"/>
      <c r="F1" s="287"/>
      <c r="G1" s="287"/>
      <c r="H1" s="287"/>
      <c r="I1" s="287"/>
      <c r="J1" s="287"/>
    </row>
    <row r="2" spans="1:17" ht="24.75" customHeight="1">
      <c r="A2" s="288" t="s">
        <v>217</v>
      </c>
      <c r="B2" s="288"/>
      <c r="C2" s="288"/>
      <c r="D2" s="288"/>
      <c r="E2" s="288"/>
      <c r="F2" s="288"/>
      <c r="G2" s="288"/>
      <c r="H2" s="288"/>
      <c r="I2" s="288"/>
      <c r="J2" s="288"/>
    </row>
    <row r="3" spans="1:17" ht="19.5" customHeight="1">
      <c r="A3" s="97" t="s">
        <v>309</v>
      </c>
      <c r="B3" s="97"/>
      <c r="C3" s="98"/>
      <c r="D3" s="98"/>
      <c r="E3" s="98"/>
      <c r="F3" s="98"/>
      <c r="G3" s="286"/>
      <c r="H3" s="286"/>
      <c r="I3" s="95"/>
      <c r="J3" s="95"/>
    </row>
    <row r="4" spans="1:17" ht="19.5" customHeight="1">
      <c r="C4" s="83" t="s">
        <v>312</v>
      </c>
      <c r="I4" s="96"/>
      <c r="J4" s="96"/>
      <c r="K4" s="113"/>
    </row>
    <row r="5" spans="1:17" ht="19.5" customHeight="1">
      <c r="C5" s="83" t="s">
        <v>313</v>
      </c>
      <c r="I5" s="96"/>
      <c r="J5" s="96"/>
    </row>
    <row r="6" spans="1:17" ht="19.5" customHeight="1">
      <c r="C6" s="84" t="s">
        <v>218</v>
      </c>
      <c r="I6" s="96"/>
      <c r="J6" s="96"/>
    </row>
    <row r="7" spans="1:17" ht="19.5" customHeight="1">
      <c r="B7" s="84"/>
      <c r="C7" s="82" t="s">
        <v>280</v>
      </c>
      <c r="I7" s="96"/>
      <c r="J7" s="96"/>
    </row>
    <row r="8" spans="1:17" ht="19.5" customHeight="1">
      <c r="B8" s="84"/>
      <c r="C8" s="82" t="s">
        <v>307</v>
      </c>
      <c r="I8" s="96"/>
      <c r="J8" s="96"/>
    </row>
    <row r="9" spans="1:17" ht="9.9499999999999993" customHeight="1">
      <c r="A9" s="85"/>
      <c r="B9" s="85"/>
      <c r="I9" s="96"/>
      <c r="J9" s="96"/>
      <c r="O9" s="86"/>
      <c r="Q9" s="87"/>
    </row>
    <row r="10" spans="1:17" ht="19.5" customHeight="1">
      <c r="A10" s="97" t="s">
        <v>216</v>
      </c>
      <c r="B10" s="97"/>
      <c r="C10" s="98"/>
      <c r="D10" s="98"/>
      <c r="E10" s="99"/>
      <c r="F10" s="98"/>
      <c r="G10" s="286"/>
      <c r="H10" s="286"/>
      <c r="I10" s="95"/>
      <c r="J10" s="95"/>
      <c r="L10" s="257" t="s">
        <v>404</v>
      </c>
      <c r="O10" s="88"/>
    </row>
    <row r="11" spans="1:17" ht="19.5" customHeight="1">
      <c r="B11" s="83"/>
      <c r="C11" s="83" t="s">
        <v>281</v>
      </c>
      <c r="I11" s="96"/>
      <c r="J11" s="96"/>
      <c r="O11" s="89"/>
    </row>
    <row r="12" spans="1:17" ht="19.5" customHeight="1">
      <c r="C12" s="90" t="s">
        <v>314</v>
      </c>
      <c r="I12" s="96"/>
      <c r="J12" s="96"/>
    </row>
    <row r="13" spans="1:17" ht="9.9499999999999993" customHeight="1">
      <c r="C13" s="90"/>
      <c r="I13" s="96"/>
      <c r="J13" s="96"/>
    </row>
    <row r="14" spans="1:17" ht="19.5" customHeight="1">
      <c r="A14" s="97" t="s">
        <v>219</v>
      </c>
      <c r="B14" s="97"/>
      <c r="C14" s="98"/>
      <c r="D14" s="98"/>
      <c r="E14" s="98"/>
      <c r="F14" s="98"/>
      <c r="G14" s="286"/>
      <c r="H14" s="286"/>
      <c r="I14" s="95"/>
      <c r="J14" s="95"/>
    </row>
    <row r="15" spans="1:17" ht="19.5" customHeight="1">
      <c r="B15" s="83"/>
      <c r="C15" s="83" t="s">
        <v>312</v>
      </c>
      <c r="I15" s="96"/>
      <c r="J15" s="96"/>
    </row>
    <row r="16" spans="1:17" ht="19.5" customHeight="1">
      <c r="B16" s="83"/>
      <c r="C16" s="83" t="s">
        <v>313</v>
      </c>
      <c r="I16" s="96"/>
      <c r="J16" s="96"/>
    </row>
    <row r="17" spans="1:10" ht="9.9499999999999993" customHeight="1">
      <c r="B17" s="90"/>
      <c r="C17" s="90"/>
      <c r="I17" s="96"/>
      <c r="J17" s="96"/>
    </row>
    <row r="18" spans="1:10" ht="19.5" customHeight="1">
      <c r="A18" s="100" t="s">
        <v>222</v>
      </c>
      <c r="B18" s="101"/>
      <c r="C18" s="101"/>
      <c r="D18" s="98"/>
      <c r="E18" s="98"/>
      <c r="F18" s="98"/>
      <c r="G18" s="286"/>
      <c r="H18" s="286"/>
      <c r="I18" s="95"/>
      <c r="J18" s="95"/>
    </row>
    <row r="19" spans="1:10" ht="19.5" customHeight="1">
      <c r="B19" s="90"/>
      <c r="C19" s="83" t="s">
        <v>312</v>
      </c>
      <c r="I19" s="96"/>
      <c r="J19" s="96"/>
    </row>
    <row r="20" spans="1:10" ht="19.5" customHeight="1">
      <c r="B20" s="90"/>
      <c r="C20" s="83" t="s">
        <v>313</v>
      </c>
      <c r="I20" s="96"/>
      <c r="J20" s="96"/>
    </row>
    <row r="21" spans="1:10" ht="19.5" customHeight="1">
      <c r="B21" s="90"/>
      <c r="C21" s="94" t="s">
        <v>278</v>
      </c>
      <c r="I21" s="96"/>
      <c r="J21" s="96"/>
    </row>
    <row r="22" spans="1:10" ht="19.5" customHeight="1">
      <c r="B22" s="90"/>
      <c r="C22" s="114" t="s">
        <v>405</v>
      </c>
      <c r="I22" s="96"/>
      <c r="J22" s="96"/>
    </row>
    <row r="23" spans="1:10" ht="19.5" customHeight="1">
      <c r="B23" s="90"/>
      <c r="C23" s="115" t="s">
        <v>279</v>
      </c>
      <c r="I23" s="96"/>
      <c r="J23" s="96"/>
    </row>
    <row r="24" spans="1:10" ht="19.5" customHeight="1">
      <c r="B24" s="90"/>
      <c r="C24" s="254" t="s">
        <v>401</v>
      </c>
      <c r="I24" s="96"/>
      <c r="J24" s="96"/>
    </row>
    <row r="25" spans="1:10" ht="19.5" customHeight="1">
      <c r="B25" s="90"/>
      <c r="C25" s="255" t="s">
        <v>402</v>
      </c>
      <c r="I25" s="96"/>
      <c r="J25" s="96"/>
    </row>
    <row r="26" spans="1:10" ht="19.5" customHeight="1">
      <c r="B26" s="90"/>
      <c r="C26" s="255" t="s">
        <v>403</v>
      </c>
      <c r="I26" s="96"/>
      <c r="J26" s="96"/>
    </row>
    <row r="27" spans="1:10" ht="19.5" customHeight="1">
      <c r="B27" s="90"/>
      <c r="C27" s="289" t="s">
        <v>409</v>
      </c>
      <c r="D27" s="289"/>
      <c r="E27" s="289"/>
      <c r="F27" s="289"/>
      <c r="G27" s="289"/>
      <c r="H27" s="289"/>
      <c r="I27" s="289"/>
      <c r="J27" s="289"/>
    </row>
    <row r="28" spans="1:10" ht="19.5" customHeight="1">
      <c r="B28" s="90"/>
      <c r="C28" s="256" t="s">
        <v>406</v>
      </c>
    </row>
    <row r="29" spans="1:10" ht="19.5" customHeight="1">
      <c r="B29" s="90"/>
      <c r="C29" s="256" t="s">
        <v>407</v>
      </c>
    </row>
    <row r="30" spans="1:10" ht="19.5" customHeight="1">
      <c r="B30" s="90"/>
      <c r="C30" s="256" t="s">
        <v>408</v>
      </c>
    </row>
    <row r="31" spans="1:10" ht="9.9499999999999993" customHeight="1">
      <c r="B31" s="90"/>
      <c r="C31" s="90"/>
      <c r="I31" s="96"/>
      <c r="J31" s="96"/>
    </row>
    <row r="32" spans="1:10" ht="19.5" customHeight="1">
      <c r="A32" s="97" t="s">
        <v>221</v>
      </c>
      <c r="B32" s="97"/>
      <c r="C32" s="98"/>
      <c r="D32" s="98"/>
      <c r="E32" s="98"/>
      <c r="F32" s="98"/>
      <c r="G32" s="286"/>
      <c r="H32" s="286"/>
      <c r="I32" s="95"/>
      <c r="J32" s="95"/>
    </row>
    <row r="33" spans="1:3" ht="19.5" customHeight="1">
      <c r="B33" s="83"/>
      <c r="C33" s="83" t="s">
        <v>312</v>
      </c>
    </row>
    <row r="34" spans="1:3" ht="19.5" customHeight="1">
      <c r="B34" s="83"/>
      <c r="C34" s="83" t="s">
        <v>313</v>
      </c>
    </row>
    <row r="35" spans="1:3" ht="19.5" customHeight="1">
      <c r="B35" s="92"/>
      <c r="C35" s="91" t="s">
        <v>220</v>
      </c>
    </row>
    <row r="36" spans="1:3" ht="9.9499999999999993" customHeight="1">
      <c r="B36" s="92"/>
      <c r="C36" s="91"/>
    </row>
    <row r="37" spans="1:3" ht="19.5" customHeight="1">
      <c r="A37" s="83" t="s">
        <v>315</v>
      </c>
      <c r="B37" s="83"/>
    </row>
    <row r="38" spans="1:3" ht="19.5" customHeight="1">
      <c r="A38" s="83" t="s">
        <v>316</v>
      </c>
      <c r="B38" s="83"/>
    </row>
    <row r="39" spans="1:3" ht="30" customHeight="1">
      <c r="A39" s="93"/>
      <c r="B39" s="93"/>
    </row>
    <row r="40" spans="1:3" ht="30" customHeight="1">
      <c r="A40" s="93"/>
      <c r="B40" s="93"/>
    </row>
    <row r="41" spans="1:3" ht="30" customHeight="1">
      <c r="A41" s="93"/>
      <c r="B41" s="93"/>
    </row>
    <row r="42" spans="1:3" ht="30" customHeight="1">
      <c r="A42" s="93"/>
      <c r="B42" s="93"/>
    </row>
    <row r="43" spans="1:3" ht="30" customHeight="1">
      <c r="A43" s="93"/>
      <c r="B43" s="93"/>
    </row>
    <row r="44" spans="1:3" ht="30" customHeight="1">
      <c r="A44" s="93"/>
      <c r="B44" s="93"/>
    </row>
    <row r="45" spans="1:3" ht="30" customHeight="1">
      <c r="A45" s="93"/>
      <c r="B45" s="93"/>
    </row>
    <row r="46" spans="1:3" ht="30" customHeight="1">
      <c r="A46" s="93"/>
      <c r="B46" s="93"/>
    </row>
    <row r="47" spans="1:3" ht="30" customHeight="1">
      <c r="A47" s="93"/>
      <c r="B47" s="93"/>
    </row>
    <row r="48" spans="1:3" ht="30" customHeight="1">
      <c r="A48" s="93"/>
      <c r="B48" s="93"/>
    </row>
  </sheetData>
  <sheetProtection sheet="1" objects="1" scenarios="1" selectLockedCells="1"/>
  <mergeCells count="8">
    <mergeCell ref="G14:H14"/>
    <mergeCell ref="G18:H18"/>
    <mergeCell ref="G32:H32"/>
    <mergeCell ref="A1:J1"/>
    <mergeCell ref="A2:J2"/>
    <mergeCell ref="G3:H3"/>
    <mergeCell ref="G10:H10"/>
    <mergeCell ref="C27:J27"/>
  </mergeCells>
  <phoneticPr fontId="20"/>
  <printOptions horizontalCentered="1"/>
  <pageMargins left="0.19685039370078741" right="0.19685039370078741" top="0.98425196850393704" bottom="0.59055118110236227" header="0.51181102362204722" footer="0.51181102362204722"/>
  <pageSetup paperSize="9" scale="11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40">
    <tabColor rgb="FF92D050"/>
  </sheetPr>
  <dimension ref="A1:X43"/>
  <sheetViews>
    <sheetView zoomScaleNormal="100" workbookViewId="0">
      <selection activeCell="M4" sqref="M4:P4"/>
    </sheetView>
  </sheetViews>
  <sheetFormatPr defaultRowHeight="13.5"/>
  <cols>
    <col min="1" max="1" width="9.875" customWidth="1"/>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24" ht="24.75" customHeight="1">
      <c r="A1" s="578" t="s">
        <v>254</v>
      </c>
      <c r="B1" s="527"/>
      <c r="Q1" s="164" t="s">
        <v>366</v>
      </c>
    </row>
    <row r="2" spans="1:24" ht="21">
      <c r="A2" s="579" t="s">
        <v>122</v>
      </c>
      <c r="B2" s="579"/>
      <c r="C2" s="579"/>
      <c r="D2" s="579"/>
      <c r="E2" s="579"/>
      <c r="F2" s="579"/>
      <c r="G2" s="579"/>
      <c r="H2" s="579"/>
      <c r="I2" s="579"/>
      <c r="J2" s="579"/>
      <c r="K2" s="579"/>
      <c r="L2" s="579"/>
      <c r="M2" s="579"/>
      <c r="N2" s="579"/>
      <c r="O2" s="579"/>
      <c r="P2" s="579"/>
      <c r="Q2" s="200" t="s">
        <v>391</v>
      </c>
    </row>
    <row r="3" spans="1:24" ht="18.75" customHeight="1">
      <c r="A3" s="201"/>
    </row>
    <row r="4" spans="1:24" ht="15.95" customHeight="1">
      <c r="G4" s="202"/>
      <c r="H4" s="202"/>
      <c r="I4" s="202"/>
      <c r="J4" s="594" t="s">
        <v>240</v>
      </c>
      <c r="K4" s="594"/>
      <c r="L4" s="594"/>
      <c r="M4" s="584" t="s">
        <v>387</v>
      </c>
      <c r="N4" s="584"/>
      <c r="O4" s="584"/>
      <c r="P4" s="584"/>
      <c r="Q4" s="214" t="s">
        <v>388</v>
      </c>
    </row>
    <row r="5" spans="1:24" ht="18.75" customHeight="1">
      <c r="A5" s="582" t="s">
        <v>386</v>
      </c>
      <c r="B5" s="582"/>
      <c r="C5" s="582"/>
      <c r="D5" s="582"/>
      <c r="E5" s="582"/>
      <c r="F5" s="203"/>
      <c r="G5" s="204"/>
      <c r="H5" s="204"/>
    </row>
    <row r="6" spans="1:24" ht="18.75" customHeight="1">
      <c r="A6" s="203" t="s">
        <v>374</v>
      </c>
      <c r="B6" s="583" t="s">
        <v>375</v>
      </c>
      <c r="C6" s="583"/>
      <c r="D6" s="583"/>
      <c r="E6" s="203" t="s">
        <v>376</v>
      </c>
      <c r="F6" s="203"/>
      <c r="G6" s="204"/>
      <c r="H6" s="204"/>
    </row>
    <row r="7" spans="1:24" ht="14.25">
      <c r="A7" s="580" t="s">
        <v>69</v>
      </c>
      <c r="B7" s="593"/>
      <c r="C7" s="593"/>
      <c r="D7" s="593"/>
      <c r="E7" s="593"/>
      <c r="F7" s="527" t="s">
        <v>70</v>
      </c>
      <c r="G7" s="202"/>
      <c r="H7" s="202"/>
    </row>
    <row r="8" spans="1:24" ht="14.25">
      <c r="A8" s="580"/>
      <c r="B8" s="593"/>
      <c r="C8" s="593"/>
      <c r="D8" s="593"/>
      <c r="E8" s="593"/>
      <c r="F8" s="527"/>
      <c r="G8" s="202"/>
      <c r="H8" s="202"/>
      <c r="Q8" s="207" t="s">
        <v>390</v>
      </c>
      <c r="R8" s="208"/>
    </row>
    <row r="9" spans="1:24" ht="24.95" customHeight="1">
      <c r="B9" s="209"/>
      <c r="C9" s="209"/>
      <c r="D9" s="209"/>
      <c r="E9" s="209"/>
      <c r="G9" s="575" t="s">
        <v>149</v>
      </c>
      <c r="H9" s="575"/>
      <c r="I9" s="576" t="str">
        <f>'１　当初入力シート'!C16</f>
        <v>田川市大字伊田１１１１番地</v>
      </c>
      <c r="J9" s="576"/>
      <c r="K9" s="576"/>
      <c r="L9" s="576"/>
      <c r="M9" s="576"/>
      <c r="N9" s="576"/>
      <c r="O9" s="576"/>
      <c r="P9" s="576"/>
      <c r="Q9" s="210"/>
    </row>
    <row r="10" spans="1:24" ht="24.95" customHeight="1">
      <c r="F10" s="211" t="s">
        <v>123</v>
      </c>
      <c r="G10" s="577" t="s">
        <v>150</v>
      </c>
      <c r="H10" s="577"/>
      <c r="I10" s="576" t="str">
        <f>'１　当初入力シート'!C17</f>
        <v>株式会社○○建設</v>
      </c>
      <c r="J10" s="576"/>
      <c r="K10" s="576"/>
      <c r="L10" s="576"/>
      <c r="M10" s="576"/>
      <c r="N10" s="576"/>
      <c r="O10" s="576"/>
      <c r="P10" s="576"/>
      <c r="Q10" s="590" t="s">
        <v>389</v>
      </c>
      <c r="R10" s="500"/>
      <c r="S10" s="500"/>
      <c r="T10" s="500"/>
      <c r="U10" s="500"/>
      <c r="V10" s="500"/>
      <c r="W10" s="500"/>
      <c r="X10" s="500"/>
    </row>
    <row r="11" spans="1:24" ht="24.95" customHeight="1">
      <c r="F11" s="211"/>
      <c r="G11" s="577"/>
      <c r="H11" s="577"/>
      <c r="I11" s="576" t="str">
        <f>'１　当初入力シート'!C18</f>
        <v>代表取締役</v>
      </c>
      <c r="J11" s="576"/>
      <c r="K11" s="576"/>
      <c r="L11" s="576"/>
      <c r="M11" s="576"/>
      <c r="N11" s="576"/>
      <c r="O11" s="576"/>
      <c r="P11" s="576"/>
      <c r="Q11" s="500"/>
      <c r="R11" s="500"/>
      <c r="S11" s="500"/>
      <c r="T11" s="500"/>
      <c r="U11" s="500"/>
      <c r="V11" s="500"/>
      <c r="W11" s="500"/>
      <c r="X11" s="500"/>
    </row>
    <row r="12" spans="1:24" ht="24.95" customHeight="1">
      <c r="E12" s="209"/>
      <c r="G12" s="577"/>
      <c r="H12" s="577"/>
      <c r="J12" s="527" t="str">
        <f>'１　当初入力シート'!E18</f>
        <v>○○　△△</v>
      </c>
      <c r="K12" s="527"/>
      <c r="L12" s="527"/>
      <c r="M12" s="527"/>
      <c r="N12" s="527"/>
      <c r="O12" s="527"/>
      <c r="P12" s="205" t="s">
        <v>67</v>
      </c>
      <c r="Q12" s="500"/>
      <c r="R12" s="500"/>
      <c r="S12" s="500"/>
      <c r="T12" s="500"/>
      <c r="U12" s="500"/>
      <c r="V12" s="500"/>
      <c r="W12" s="500"/>
      <c r="X12" s="500"/>
    </row>
    <row r="13" spans="1:24" ht="24.95" customHeight="1">
      <c r="G13" s="575" t="s">
        <v>336</v>
      </c>
      <c r="H13" s="575"/>
      <c r="I13" s="592"/>
      <c r="J13" s="592"/>
      <c r="K13" s="592"/>
      <c r="L13" s="592"/>
      <c r="M13" s="592"/>
      <c r="N13" s="592"/>
      <c r="O13" s="592"/>
      <c r="P13" s="592"/>
      <c r="Q13" s="500"/>
      <c r="R13" s="500"/>
      <c r="S13" s="500"/>
      <c r="T13" s="500"/>
      <c r="U13" s="500"/>
      <c r="V13" s="500"/>
      <c r="W13" s="500"/>
      <c r="X13" s="500"/>
    </row>
    <row r="14" spans="1:24">
      <c r="D14" s="212"/>
      <c r="E14" s="212"/>
      <c r="F14" s="212"/>
      <c r="G14" s="212"/>
      <c r="H14" s="212"/>
      <c r="I14" s="212"/>
      <c r="M14" s="212"/>
      <c r="N14" s="212"/>
      <c r="O14" s="212"/>
    </row>
    <row r="15" spans="1:24" ht="12.75" customHeight="1">
      <c r="C15" s="548" t="s">
        <v>124</v>
      </c>
      <c r="D15" s="551" t="str">
        <f t="shared" ref="D15:I15" si="0">MID(REPT(" ",15-LEN($F$24))&amp;TEXT($F$24,"\0"),COLUMN(G1),1)</f>
        <v xml:space="preserve"> </v>
      </c>
      <c r="E15" s="569" t="str">
        <f t="shared" si="0"/>
        <v>¥</v>
      </c>
      <c r="F15" s="554" t="str">
        <f t="shared" si="0"/>
        <v>1</v>
      </c>
      <c r="G15" s="557" t="str">
        <f t="shared" si="0"/>
        <v>6</v>
      </c>
      <c r="H15" s="569" t="str">
        <f t="shared" si="0"/>
        <v>5</v>
      </c>
      <c r="I15" s="560" t="str">
        <f t="shared" si="0"/>
        <v>0</v>
      </c>
      <c r="J15" s="561"/>
      <c r="K15" s="557" t="str">
        <f>MID(REPT(" ",15-LEN($F$24))&amp;TEXT($F$24,"\0"),COLUMN(M1),1)</f>
        <v>0</v>
      </c>
      <c r="L15" s="566"/>
      <c r="M15" s="569" t="str">
        <f>MID(REPT(" ",15-LEN($F$24))&amp;TEXT($F$24,"\0"),COLUMN(N1),1)</f>
        <v>0</v>
      </c>
      <c r="N15" s="554" t="str">
        <f>MID(REPT(" ",15-LEN($F$24))&amp;TEXT($F$24,"\0"),COLUMN(O1),1)</f>
        <v>0</v>
      </c>
      <c r="O15" s="566" t="str">
        <f>MID(REPT(" ",15-LEN($F$24))&amp;TEXT($F$24,"\0"),COLUMN(P1),1)</f>
        <v>0</v>
      </c>
      <c r="Q15" s="200"/>
    </row>
    <row r="16" spans="1:24" ht="12.75" customHeight="1">
      <c r="C16" s="549"/>
      <c r="D16" s="552"/>
      <c r="E16" s="570"/>
      <c r="F16" s="555"/>
      <c r="G16" s="558"/>
      <c r="H16" s="570"/>
      <c r="I16" s="562"/>
      <c r="J16" s="563"/>
      <c r="K16" s="558"/>
      <c r="L16" s="567"/>
      <c r="M16" s="570"/>
      <c r="N16" s="555"/>
      <c r="O16" s="567"/>
    </row>
    <row r="17" spans="2:19" ht="12.75" customHeight="1">
      <c r="C17" s="550"/>
      <c r="D17" s="553"/>
      <c r="E17" s="571"/>
      <c r="F17" s="556"/>
      <c r="G17" s="559"/>
      <c r="H17" s="571"/>
      <c r="I17" s="564"/>
      <c r="J17" s="565"/>
      <c r="K17" s="559"/>
      <c r="L17" s="568"/>
      <c r="M17" s="571"/>
      <c r="N17" s="556"/>
      <c r="O17" s="568"/>
      <c r="Q17" s="200" t="s">
        <v>382</v>
      </c>
    </row>
    <row r="18" spans="2:19" ht="20.25" customHeight="1">
      <c r="D18" s="213"/>
      <c r="E18" s="213"/>
      <c r="F18" s="213"/>
      <c r="G18" s="213"/>
      <c r="H18" s="213"/>
      <c r="I18" s="213"/>
      <c r="J18" s="213"/>
      <c r="K18" s="213"/>
      <c r="L18" s="213"/>
      <c r="M18" s="213"/>
      <c r="N18" s="213"/>
      <c r="O18" s="213"/>
    </row>
    <row r="19" spans="2:19" s="181" customFormat="1" ht="22.5" customHeight="1">
      <c r="C19" s="595" t="s">
        <v>248</v>
      </c>
      <c r="D19" s="596"/>
      <c r="E19" s="597"/>
      <c r="F19" s="542" t="str">
        <f>'１　当初入力シート'!C7</f>
        <v>（例）○○地区送水管布設工事に係る詳細設計業務</v>
      </c>
      <c r="G19" s="543"/>
      <c r="H19" s="543"/>
      <c r="I19" s="543"/>
      <c r="J19" s="543"/>
      <c r="K19" s="543"/>
      <c r="L19" s="543"/>
      <c r="M19" s="543"/>
      <c r="N19" s="543"/>
      <c r="O19" s="544"/>
      <c r="Q19" s="500" t="s">
        <v>383</v>
      </c>
      <c r="R19" s="500"/>
      <c r="S19" s="500"/>
    </row>
    <row r="20" spans="2:19" s="181" customFormat="1" ht="22.5" customHeight="1">
      <c r="C20" s="598"/>
      <c r="D20" s="599"/>
      <c r="E20" s="600"/>
      <c r="F20" s="545"/>
      <c r="G20" s="546"/>
      <c r="H20" s="546"/>
      <c r="I20" s="546"/>
      <c r="J20" s="546"/>
      <c r="K20" s="546"/>
      <c r="L20" s="546"/>
      <c r="M20" s="546"/>
      <c r="N20" s="546"/>
      <c r="O20" s="547"/>
      <c r="Q20" s="500"/>
      <c r="R20" s="500"/>
      <c r="S20" s="500"/>
    </row>
    <row r="21" spans="2:19" s="181" customFormat="1" ht="24" customHeight="1">
      <c r="C21" s="525" t="s">
        <v>59</v>
      </c>
      <c r="D21" s="525"/>
      <c r="E21" s="531"/>
      <c r="F21" s="532">
        <f>'１　当初入力シート'!C12</f>
        <v>45047</v>
      </c>
      <c r="G21" s="533"/>
      <c r="H21" s="533"/>
      <c r="I21" s="533"/>
      <c r="J21" s="524" t="s">
        <v>77</v>
      </c>
      <c r="K21" s="524"/>
      <c r="L21" s="601">
        <f>'１　当初入力シート'!E12</f>
        <v>45169</v>
      </c>
      <c r="M21" s="601"/>
      <c r="N21" s="601"/>
      <c r="O21" s="602"/>
      <c r="Q21" s="214" t="s">
        <v>392</v>
      </c>
    </row>
    <row r="22" spans="2:19" s="181" customFormat="1" ht="24" customHeight="1">
      <c r="C22" s="525" t="s">
        <v>71</v>
      </c>
      <c r="D22" s="525"/>
      <c r="E22" s="525"/>
      <c r="F22" s="603">
        <f>'１　当初入力シート'!F14</f>
        <v>16500000</v>
      </c>
      <c r="G22" s="603"/>
      <c r="H22" s="603"/>
      <c r="I22" s="603"/>
      <c r="J22" s="603"/>
      <c r="K22" s="603"/>
      <c r="L22" s="603"/>
      <c r="M22" s="603"/>
      <c r="N22" s="603"/>
      <c r="O22" s="603"/>
      <c r="Q22" s="214" t="s">
        <v>393</v>
      </c>
    </row>
    <row r="23" spans="2:19" s="181" customFormat="1" ht="24" customHeight="1">
      <c r="C23" s="525" t="s">
        <v>125</v>
      </c>
      <c r="D23" s="525"/>
      <c r="E23" s="525"/>
      <c r="F23" s="604">
        <v>0</v>
      </c>
      <c r="G23" s="604"/>
      <c r="H23" s="604"/>
      <c r="I23" s="604"/>
      <c r="J23" s="604"/>
      <c r="K23" s="604"/>
      <c r="L23" s="604"/>
      <c r="M23" s="604"/>
      <c r="N23" s="604"/>
      <c r="O23" s="604"/>
    </row>
    <row r="24" spans="2:19" s="181" customFormat="1" ht="24" customHeight="1">
      <c r="C24" s="525" t="s">
        <v>126</v>
      </c>
      <c r="D24" s="525"/>
      <c r="E24" s="525"/>
      <c r="F24" s="526">
        <f>F22-F23</f>
        <v>16500000</v>
      </c>
      <c r="G24" s="526"/>
      <c r="H24" s="526"/>
      <c r="I24" s="526"/>
      <c r="J24" s="526"/>
      <c r="K24" s="526"/>
      <c r="L24" s="526"/>
      <c r="M24" s="526"/>
      <c r="N24" s="526"/>
      <c r="O24" s="526"/>
    </row>
    <row r="25" spans="2:19" ht="9.9499999999999993" customHeight="1">
      <c r="C25" s="210"/>
      <c r="D25" s="210"/>
      <c r="E25" s="210"/>
    </row>
    <row r="26" spans="2:19" ht="24.95" customHeight="1">
      <c r="B26" s="231" t="s">
        <v>69</v>
      </c>
      <c r="C26" s="605" t="s">
        <v>337</v>
      </c>
      <c r="D26" s="605"/>
      <c r="E26" s="606">
        <f>F22</f>
        <v>16500000</v>
      </c>
      <c r="F26" s="607"/>
      <c r="G26" s="607"/>
      <c r="H26" s="607"/>
      <c r="I26" s="605" t="s">
        <v>338</v>
      </c>
      <c r="J26" s="605"/>
      <c r="K26" s="605"/>
      <c r="L26" s="605"/>
      <c r="M26" s="606">
        <f>E26*1/11</f>
        <v>1500000</v>
      </c>
      <c r="N26" s="607"/>
      <c r="O26" s="607"/>
      <c r="P26" t="s">
        <v>70</v>
      </c>
      <c r="Q26" s="200" t="s">
        <v>394</v>
      </c>
    </row>
    <row r="27" spans="2:19" ht="15" customHeight="1">
      <c r="C27" s="210"/>
      <c r="D27" s="210"/>
      <c r="E27" s="210"/>
      <c r="Q27" s="200" t="s">
        <v>395</v>
      </c>
    </row>
    <row r="28" spans="2:19" ht="21" customHeight="1">
      <c r="C28" s="527" t="s">
        <v>127</v>
      </c>
      <c r="D28" s="527"/>
      <c r="E28" s="527"/>
      <c r="F28" s="527"/>
      <c r="G28" s="527"/>
      <c r="H28" s="527"/>
      <c r="I28" s="527"/>
      <c r="J28" s="527"/>
      <c r="K28" s="527"/>
      <c r="L28" s="527"/>
      <c r="M28" s="527"/>
      <c r="N28" s="527"/>
      <c r="O28" s="527"/>
    </row>
    <row r="29" spans="2:19" ht="20.25" customHeight="1">
      <c r="C29" s="527" t="s">
        <v>128</v>
      </c>
      <c r="D29" s="527"/>
      <c r="E29" s="527"/>
      <c r="F29" s="527"/>
      <c r="G29" s="527"/>
      <c r="H29" s="527"/>
      <c r="I29" s="527"/>
      <c r="J29" s="527"/>
      <c r="K29" s="527"/>
      <c r="L29" s="527"/>
      <c r="M29" s="527"/>
      <c r="N29" s="527"/>
      <c r="O29" s="527"/>
    </row>
    <row r="30" spans="2:19" ht="21" customHeight="1"/>
    <row r="31" spans="2:19" s="181" customFormat="1" ht="15.75" customHeight="1">
      <c r="B31" s="216"/>
      <c r="C31" s="217"/>
      <c r="D31" s="218"/>
      <c r="E31" s="218"/>
      <c r="F31" s="218"/>
      <c r="G31" s="219"/>
      <c r="H31" s="528" t="s">
        <v>129</v>
      </c>
      <c r="I31" s="528"/>
      <c r="J31" s="528"/>
      <c r="K31" s="528"/>
      <c r="L31" s="218"/>
      <c r="M31" s="218"/>
      <c r="N31" s="218"/>
      <c r="O31" s="218"/>
      <c r="P31" s="220" t="s">
        <v>130</v>
      </c>
    </row>
    <row r="32" spans="2:19" s="181" customFormat="1" ht="15.75" customHeight="1">
      <c r="B32" s="516" t="s">
        <v>131</v>
      </c>
      <c r="C32" s="517"/>
      <c r="D32" s="529"/>
      <c r="E32" s="530"/>
      <c r="F32" s="530"/>
      <c r="G32" s="530"/>
      <c r="H32" s="518" t="s">
        <v>132</v>
      </c>
      <c r="I32" s="518"/>
      <c r="J32" s="518"/>
      <c r="K32" s="518"/>
      <c r="L32" s="530"/>
      <c r="M32" s="530"/>
      <c r="N32" s="530"/>
      <c r="O32" s="530"/>
      <c r="P32" s="224"/>
    </row>
    <row r="33" spans="2:17" s="181" customFormat="1" ht="15.75" customHeight="1">
      <c r="B33" s="225"/>
      <c r="C33" s="226"/>
      <c r="D33" s="215"/>
      <c r="E33" s="227"/>
      <c r="F33" s="227"/>
      <c r="G33" s="215"/>
      <c r="H33" s="524" t="s">
        <v>133</v>
      </c>
      <c r="I33" s="524"/>
      <c r="J33" s="524"/>
      <c r="K33" s="524"/>
      <c r="L33" s="227"/>
      <c r="M33" s="227"/>
      <c r="N33" s="227"/>
      <c r="O33" s="227"/>
      <c r="P33" s="228" t="s">
        <v>134</v>
      </c>
    </row>
    <row r="34" spans="2:17" s="181" customFormat="1" ht="9.75" customHeight="1">
      <c r="B34" s="221"/>
      <c r="C34" s="222"/>
      <c r="D34" s="223"/>
      <c r="P34" s="229"/>
    </row>
    <row r="35" spans="2:17" s="181" customFormat="1" ht="14.25" customHeight="1">
      <c r="B35" s="516" t="s">
        <v>135</v>
      </c>
      <c r="C35" s="517"/>
      <c r="F35" s="518" t="s">
        <v>136</v>
      </c>
      <c r="G35" s="518"/>
      <c r="H35" s="518"/>
      <c r="L35" s="223"/>
      <c r="M35" s="518" t="s">
        <v>137</v>
      </c>
      <c r="N35" s="518"/>
      <c r="O35" s="518"/>
      <c r="P35" s="229"/>
    </row>
    <row r="36" spans="2:17" s="181" customFormat="1" ht="9.75" customHeight="1">
      <c r="B36" s="519"/>
      <c r="C36" s="520"/>
      <c r="D36" s="227"/>
      <c r="E36" s="227"/>
      <c r="F36" s="227"/>
      <c r="G36" s="227"/>
      <c r="H36" s="227"/>
      <c r="I36" s="227"/>
      <c r="J36" s="227"/>
      <c r="K36" s="227"/>
      <c r="L36" s="227"/>
      <c r="M36" s="227"/>
      <c r="N36" s="227"/>
      <c r="O36" s="227"/>
      <c r="P36" s="230"/>
    </row>
    <row r="37" spans="2:17" s="181" customFormat="1" ht="30" customHeight="1">
      <c r="B37" s="519" t="s">
        <v>138</v>
      </c>
      <c r="C37" s="520"/>
      <c r="D37" s="521"/>
      <c r="E37" s="522"/>
      <c r="F37" s="522"/>
      <c r="G37" s="522"/>
      <c r="H37" s="522"/>
      <c r="I37" s="522"/>
      <c r="J37" s="522"/>
      <c r="K37" s="522"/>
      <c r="L37" s="522"/>
      <c r="M37" s="522"/>
      <c r="N37" s="522"/>
      <c r="O37" s="522"/>
      <c r="P37" s="523"/>
    </row>
    <row r="38" spans="2:17" s="181" customFormat="1" ht="16.5" customHeight="1">
      <c r="B38" s="501" t="s">
        <v>139</v>
      </c>
      <c r="C38" s="502"/>
      <c r="D38" s="503"/>
      <c r="E38" s="504"/>
      <c r="F38" s="504"/>
      <c r="G38" s="504"/>
      <c r="H38" s="504"/>
      <c r="I38" s="504"/>
      <c r="J38" s="504"/>
      <c r="K38" s="504"/>
      <c r="L38" s="504"/>
      <c r="M38" s="504"/>
      <c r="N38" s="504"/>
      <c r="O38" s="504"/>
      <c r="P38" s="505"/>
    </row>
    <row r="39" spans="2:17" s="181" customFormat="1">
      <c r="B39" s="506" t="s">
        <v>140</v>
      </c>
      <c r="C39" s="507"/>
      <c r="D39" s="510"/>
      <c r="E39" s="511"/>
      <c r="F39" s="511"/>
      <c r="G39" s="511"/>
      <c r="H39" s="511"/>
      <c r="I39" s="511"/>
      <c r="J39" s="511"/>
      <c r="K39" s="511"/>
      <c r="L39" s="511"/>
      <c r="M39" s="511"/>
      <c r="N39" s="511"/>
      <c r="O39" s="511"/>
      <c r="P39" s="512"/>
    </row>
    <row r="40" spans="2:17" s="181" customFormat="1" ht="18" customHeight="1">
      <c r="B40" s="508"/>
      <c r="C40" s="509"/>
      <c r="D40" s="513"/>
      <c r="E40" s="514"/>
      <c r="F40" s="514"/>
      <c r="G40" s="514"/>
      <c r="H40" s="514"/>
      <c r="I40" s="514"/>
      <c r="J40" s="514"/>
      <c r="K40" s="514"/>
      <c r="L40" s="514"/>
      <c r="M40" s="514"/>
      <c r="N40" s="514"/>
      <c r="O40" s="514"/>
      <c r="P40" s="515"/>
    </row>
    <row r="42" spans="2:17" ht="18" customHeight="1">
      <c r="B42" t="s">
        <v>396</v>
      </c>
      <c r="D42" s="591" t="s">
        <v>370</v>
      </c>
      <c r="E42" s="591"/>
      <c r="F42" s="591"/>
      <c r="G42" s="591"/>
      <c r="H42" s="591"/>
      <c r="I42" s="591"/>
      <c r="Q42" s="200" t="s">
        <v>397</v>
      </c>
    </row>
    <row r="43" spans="2:17" ht="18" customHeight="1">
      <c r="B43" t="s">
        <v>398</v>
      </c>
    </row>
  </sheetData>
  <sheetProtection sheet="1" selectLockedCells="1"/>
  <mergeCells count="65">
    <mergeCell ref="B35:C35"/>
    <mergeCell ref="F35:H35"/>
    <mergeCell ref="M35:O35"/>
    <mergeCell ref="B39:C40"/>
    <mergeCell ref="D39:P40"/>
    <mergeCell ref="B36:C36"/>
    <mergeCell ref="B37:C37"/>
    <mergeCell ref="D37:P37"/>
    <mergeCell ref="B38:C38"/>
    <mergeCell ref="D38:P38"/>
    <mergeCell ref="H33:K33"/>
    <mergeCell ref="C26:D26"/>
    <mergeCell ref="E26:H26"/>
    <mergeCell ref="I26:L26"/>
    <mergeCell ref="M26:O26"/>
    <mergeCell ref="C28:O28"/>
    <mergeCell ref="C29:O29"/>
    <mergeCell ref="H31:K31"/>
    <mergeCell ref="B32:C32"/>
    <mergeCell ref="D32:G32"/>
    <mergeCell ref="H32:K32"/>
    <mergeCell ref="L32:O32"/>
    <mergeCell ref="C24:E24"/>
    <mergeCell ref="C21:E21"/>
    <mergeCell ref="F21:I21"/>
    <mergeCell ref="J21:K21"/>
    <mergeCell ref="L21:O21"/>
    <mergeCell ref="C22:E22"/>
    <mergeCell ref="F22:O22"/>
    <mergeCell ref="C23:E23"/>
    <mergeCell ref="F23:O23"/>
    <mergeCell ref="F24:O24"/>
    <mergeCell ref="I15:J17"/>
    <mergeCell ref="G10:H12"/>
    <mergeCell ref="D15:D17"/>
    <mergeCell ref="F19:O20"/>
    <mergeCell ref="E15:E17"/>
    <mergeCell ref="F15:F17"/>
    <mergeCell ref="C19:E20"/>
    <mergeCell ref="C15:C17"/>
    <mergeCell ref="A1:B1"/>
    <mergeCell ref="A2:P2"/>
    <mergeCell ref="A7:A8"/>
    <mergeCell ref="B7:E8"/>
    <mergeCell ref="F7:F8"/>
    <mergeCell ref="A5:E5"/>
    <mergeCell ref="B6:D6"/>
    <mergeCell ref="M4:P4"/>
    <mergeCell ref="J4:L4"/>
    <mergeCell ref="Q10:X13"/>
    <mergeCell ref="Q19:S20"/>
    <mergeCell ref="D42:I42"/>
    <mergeCell ref="G9:H9"/>
    <mergeCell ref="I9:P9"/>
    <mergeCell ref="I10:P10"/>
    <mergeCell ref="J12:O12"/>
    <mergeCell ref="O15:O17"/>
    <mergeCell ref="K15:L17"/>
    <mergeCell ref="G13:H13"/>
    <mergeCell ref="M15:M17"/>
    <mergeCell ref="I13:P13"/>
    <mergeCell ref="N15:N17"/>
    <mergeCell ref="I11:P11"/>
    <mergeCell ref="G15:G17"/>
    <mergeCell ref="H15:H17"/>
  </mergeCells>
  <phoneticPr fontId="20"/>
  <dataValidations count="1">
    <dataValidation imeMode="fullKatakana" allowBlank="1" showInputMessage="1" showErrorMessage="1" sqref="D38:P38" xr:uid="{703C4288-A141-4403-848D-181A5C104D19}"/>
  </dataValidations>
  <pageMargins left="0.74803149606299213" right="0.74803149606299213" top="0.70866141732283472" bottom="0.70866141732283472"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39">
    <tabColor rgb="FF92D050"/>
  </sheetPr>
  <dimension ref="A1:R23"/>
  <sheetViews>
    <sheetView zoomScale="75" workbookViewId="0">
      <selection activeCell="E9" sqref="E9:G9"/>
    </sheetView>
  </sheetViews>
  <sheetFormatPr defaultColWidth="9" defaultRowHeight="13.5"/>
  <cols>
    <col min="1" max="1" width="3.75" style="145" customWidth="1"/>
    <col min="2" max="2" width="15.25" style="145" customWidth="1"/>
    <col min="3" max="3" width="2.5" style="145" customWidth="1"/>
    <col min="4" max="4" width="3.75" style="145" customWidth="1"/>
    <col min="5" max="5" width="6.25" style="145" customWidth="1"/>
    <col min="6" max="7" width="8.625" style="145" customWidth="1"/>
    <col min="8" max="8" width="14.5" style="145" customWidth="1"/>
    <col min="9" max="9" width="4.625" style="145" customWidth="1"/>
    <col min="10" max="10" width="14.875" style="145" customWidth="1"/>
    <col min="11" max="11" width="6.75" style="145" customWidth="1"/>
    <col min="12" max="12" width="3.5" style="145" customWidth="1"/>
    <col min="13" max="16384" width="9" style="145"/>
  </cols>
  <sheetData>
    <row r="1" spans="1:18">
      <c r="A1" s="145" t="s">
        <v>333</v>
      </c>
      <c r="M1" s="4"/>
      <c r="N1" s="146"/>
      <c r="O1" s="146"/>
      <c r="P1" s="146"/>
      <c r="Q1" s="146"/>
      <c r="R1" s="146"/>
    </row>
    <row r="2" spans="1:18">
      <c r="M2" s="4"/>
      <c r="N2" s="146"/>
      <c r="O2" s="146"/>
      <c r="P2" s="146"/>
      <c r="Q2" s="146"/>
      <c r="R2" s="146"/>
    </row>
    <row r="3" spans="1:18">
      <c r="A3" s="293" t="s">
        <v>117</v>
      </c>
      <c r="B3" s="293"/>
      <c r="C3" s="293"/>
      <c r="D3" s="293"/>
      <c r="E3" s="293"/>
      <c r="F3" s="293"/>
      <c r="G3" s="293"/>
      <c r="H3" s="293"/>
      <c r="I3" s="293"/>
      <c r="J3" s="293"/>
      <c r="K3" s="293"/>
    </row>
    <row r="4" spans="1:18">
      <c r="A4" s="293"/>
      <c r="B4" s="293"/>
      <c r="C4" s="293"/>
      <c r="D4" s="293"/>
      <c r="E4" s="293"/>
      <c r="F4" s="293"/>
      <c r="G4" s="293"/>
      <c r="H4" s="293"/>
      <c r="I4" s="293"/>
      <c r="J4" s="293"/>
      <c r="K4" s="293"/>
    </row>
    <row r="8" spans="1:18" s="139" customFormat="1" ht="41.25" customHeight="1">
      <c r="A8" s="137">
        <v>1</v>
      </c>
      <c r="B8" s="141" t="s">
        <v>167</v>
      </c>
      <c r="C8" s="151"/>
      <c r="D8" s="168"/>
      <c r="E8" s="611" t="str">
        <f>'１　当初入力シート'!C7</f>
        <v>（例）○○地区送水管布設工事に係る詳細設計業務</v>
      </c>
      <c r="F8" s="611"/>
      <c r="G8" s="611"/>
      <c r="H8" s="611"/>
      <c r="I8" s="611"/>
      <c r="J8" s="611"/>
      <c r="K8" s="612"/>
      <c r="M8" s="164" t="s">
        <v>366</v>
      </c>
    </row>
    <row r="9" spans="1:18" s="139" customFormat="1" ht="41.25" customHeight="1">
      <c r="A9" s="134">
        <v>2</v>
      </c>
      <c r="B9" s="138" t="s">
        <v>71</v>
      </c>
      <c r="C9" s="135"/>
      <c r="D9" s="3"/>
      <c r="E9" s="610">
        <f>'１　当初入力シート'!F14</f>
        <v>16500000</v>
      </c>
      <c r="F9" s="610"/>
      <c r="G9" s="610"/>
      <c r="H9" s="135"/>
      <c r="I9" s="135"/>
      <c r="J9" s="135"/>
      <c r="K9" s="136"/>
    </row>
    <row r="10" spans="1:18" s="139" customFormat="1" ht="41.25" customHeight="1">
      <c r="A10" s="132">
        <v>3</v>
      </c>
      <c r="B10" s="156" t="s">
        <v>231</v>
      </c>
      <c r="D10" s="6"/>
      <c r="E10" s="139" t="s">
        <v>244</v>
      </c>
      <c r="H10" s="102"/>
      <c r="I10" s="103"/>
      <c r="J10" s="103"/>
      <c r="K10" s="165"/>
      <c r="M10" s="110" t="s">
        <v>354</v>
      </c>
    </row>
    <row r="11" spans="1:18" s="139" customFormat="1" ht="41.25" customHeight="1">
      <c r="A11" s="134">
        <v>4</v>
      </c>
      <c r="B11" s="138" t="s">
        <v>116</v>
      </c>
      <c r="C11" s="135"/>
      <c r="D11" s="3"/>
      <c r="E11" s="609" t="s">
        <v>275</v>
      </c>
      <c r="F11" s="609"/>
      <c r="G11" s="609"/>
      <c r="H11" s="135"/>
      <c r="I11" s="135"/>
      <c r="J11" s="135"/>
      <c r="K11" s="136"/>
      <c r="M11" s="111" t="s">
        <v>367</v>
      </c>
    </row>
    <row r="12" spans="1:18" s="139" customFormat="1" ht="41.25" customHeight="1">
      <c r="A12" s="133">
        <v>5</v>
      </c>
      <c r="B12" s="142" t="s">
        <v>118</v>
      </c>
      <c r="C12" s="171"/>
      <c r="D12" s="7"/>
      <c r="E12" s="609" t="s">
        <v>275</v>
      </c>
      <c r="F12" s="609"/>
      <c r="G12" s="609"/>
      <c r="H12" s="171"/>
      <c r="I12" s="171"/>
      <c r="J12" s="171"/>
      <c r="K12" s="172"/>
    </row>
    <row r="13" spans="1:18" s="139" customFormat="1" ht="41.25" customHeight="1"/>
    <row r="14" spans="1:18" s="139" customFormat="1" ht="41.25" customHeight="1">
      <c r="B14" s="608" t="s">
        <v>275</v>
      </c>
      <c r="C14" s="608"/>
      <c r="D14" s="608"/>
      <c r="E14" s="608"/>
    </row>
    <row r="15" spans="1:18" s="139" customFormat="1" ht="41.25" customHeight="1"/>
    <row r="16" spans="1:18" s="139" customFormat="1" ht="24" customHeight="1">
      <c r="G16" s="74" t="s">
        <v>119</v>
      </c>
      <c r="H16" s="74" t="str">
        <f>'１　当初入力シート'!C17</f>
        <v>株式会社○○建設</v>
      </c>
      <c r="I16" s="74"/>
      <c r="J16" s="74"/>
    </row>
    <row r="17" spans="7:13" s="139" customFormat="1" ht="24" customHeight="1">
      <c r="G17" s="74"/>
      <c r="H17" s="167" t="str">
        <f>'１　当初入力シート'!C18</f>
        <v>代表取締役</v>
      </c>
      <c r="J17" s="167" t="str">
        <f>'１　当初入力シート'!E18</f>
        <v>○○　△△</v>
      </c>
      <c r="K17" s="74" t="s">
        <v>334</v>
      </c>
      <c r="M17" s="129"/>
    </row>
    <row r="18" spans="7:13" s="139" customFormat="1" ht="24" customHeight="1">
      <c r="G18" s="74"/>
      <c r="H18" s="74"/>
      <c r="I18" s="74"/>
      <c r="J18" s="74"/>
      <c r="K18" s="74"/>
    </row>
    <row r="19" spans="7:13" s="139" customFormat="1" ht="24" customHeight="1">
      <c r="G19" s="74" t="s">
        <v>120</v>
      </c>
      <c r="H19" s="74" t="s">
        <v>362</v>
      </c>
      <c r="I19" s="74"/>
      <c r="J19" s="198" t="s">
        <v>364</v>
      </c>
      <c r="K19" s="74"/>
      <c r="M19" s="111" t="s">
        <v>365</v>
      </c>
    </row>
    <row r="20" spans="7:13" s="139" customFormat="1" ht="24" customHeight="1">
      <c r="G20" s="74"/>
      <c r="H20" s="74" t="s">
        <v>363</v>
      </c>
      <c r="I20" s="74"/>
      <c r="J20" s="199"/>
      <c r="K20" s="74" t="s">
        <v>334</v>
      </c>
      <c r="M20" s="111"/>
    </row>
    <row r="21" spans="7:13" s="139" customFormat="1" ht="24" customHeight="1">
      <c r="G21" s="74"/>
      <c r="H21" s="74"/>
      <c r="I21" s="74"/>
      <c r="J21" s="74"/>
      <c r="K21" s="74"/>
      <c r="M21" s="129"/>
    </row>
    <row r="22" spans="7:13" s="139" customFormat="1" ht="24" customHeight="1">
      <c r="G22" s="74" t="s">
        <v>121</v>
      </c>
      <c r="H22" s="74" t="s">
        <v>362</v>
      </c>
      <c r="I22" s="74"/>
      <c r="J22" s="198" t="s">
        <v>364</v>
      </c>
      <c r="K22" s="74"/>
      <c r="M22" s="111" t="s">
        <v>365</v>
      </c>
    </row>
    <row r="23" spans="7:13" s="139" customFormat="1" ht="24" customHeight="1">
      <c r="H23" s="163"/>
      <c r="I23" s="74"/>
      <c r="J23" s="199"/>
      <c r="K23" s="74" t="s">
        <v>334</v>
      </c>
      <c r="M23" s="111"/>
    </row>
  </sheetData>
  <sheetProtection sheet="1" objects="1" scenarios="1" selectLockedCells="1"/>
  <mergeCells count="6">
    <mergeCell ref="B14:E14"/>
    <mergeCell ref="E12:G12"/>
    <mergeCell ref="E9:G9"/>
    <mergeCell ref="A3:K4"/>
    <mergeCell ref="E8:K8"/>
    <mergeCell ref="E11:G11"/>
  </mergeCells>
  <phoneticPr fontId="20"/>
  <pageMargins left="0.70866141732283472" right="0.59055118110236227"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41">
    <tabColor rgb="FF92D050"/>
  </sheetPr>
  <dimension ref="A1:Q51"/>
  <sheetViews>
    <sheetView zoomScaleNormal="100" workbookViewId="0">
      <selection activeCell="K4" sqref="K4:N4"/>
    </sheetView>
  </sheetViews>
  <sheetFormatPr defaultRowHeight="13.5"/>
  <cols>
    <col min="1" max="1" width="10.375" customWidth="1"/>
    <col min="2" max="2" width="7" customWidth="1"/>
    <col min="3" max="3" width="5" customWidth="1"/>
    <col min="4" max="13" width="4.875" customWidth="1"/>
  </cols>
  <sheetData>
    <row r="1" spans="1:17" ht="24.75" customHeight="1">
      <c r="A1" s="527" t="s">
        <v>141</v>
      </c>
      <c r="B1" s="527"/>
      <c r="P1" s="164" t="s">
        <v>366</v>
      </c>
    </row>
    <row r="2" spans="1:17" ht="21">
      <c r="A2" s="579" t="s">
        <v>68</v>
      </c>
      <c r="B2" s="579"/>
      <c r="C2" s="579"/>
      <c r="D2" s="579"/>
      <c r="E2" s="579"/>
      <c r="F2" s="579"/>
      <c r="G2" s="579"/>
      <c r="H2" s="579"/>
      <c r="I2" s="579"/>
      <c r="J2" s="579"/>
      <c r="K2" s="579"/>
      <c r="L2" s="579"/>
      <c r="M2" s="579"/>
      <c r="N2" s="579"/>
      <c r="O2" s="232"/>
      <c r="P2" s="200" t="s">
        <v>391</v>
      </c>
    </row>
    <row r="3" spans="1:17" ht="18.75" customHeight="1">
      <c r="A3" s="201"/>
    </row>
    <row r="4" spans="1:17" ht="15.95" customHeight="1">
      <c r="G4" s="202"/>
      <c r="H4" s="202"/>
      <c r="I4" s="202"/>
      <c r="J4" s="233" t="s">
        <v>240</v>
      </c>
      <c r="K4" s="584" t="s">
        <v>387</v>
      </c>
      <c r="L4" s="584"/>
      <c r="M4" s="584"/>
      <c r="N4" s="584"/>
      <c r="O4" s="202"/>
      <c r="P4" s="214" t="s">
        <v>388</v>
      </c>
    </row>
    <row r="5" spans="1:17" ht="23.25" customHeight="1"/>
    <row r="6" spans="1:17" ht="18.75" customHeight="1">
      <c r="A6" s="582" t="s">
        <v>386</v>
      </c>
      <c r="B6" s="582"/>
      <c r="C6" s="582"/>
      <c r="D6" s="582"/>
      <c r="E6" s="582"/>
      <c r="F6" s="203"/>
      <c r="G6" s="204"/>
      <c r="H6" s="204"/>
    </row>
    <row r="7" spans="1:17" ht="18.75" customHeight="1">
      <c r="A7" s="203" t="s">
        <v>374</v>
      </c>
      <c r="B7" s="583" t="s">
        <v>375</v>
      </c>
      <c r="C7" s="583"/>
      <c r="D7" s="583"/>
      <c r="E7" s="203" t="s">
        <v>376</v>
      </c>
      <c r="F7" s="203"/>
      <c r="G7" s="204"/>
      <c r="H7" s="204"/>
    </row>
    <row r="8" spans="1:17" ht="14.25">
      <c r="A8" s="580" t="s">
        <v>142</v>
      </c>
      <c r="B8" s="593"/>
      <c r="C8" s="593"/>
      <c r="D8" s="593"/>
      <c r="E8" s="593"/>
      <c r="F8" s="527" t="s">
        <v>143</v>
      </c>
      <c r="G8" s="202"/>
      <c r="H8" s="202"/>
    </row>
    <row r="9" spans="1:17" ht="14.25">
      <c r="A9" s="580"/>
      <c r="B9" s="593"/>
      <c r="C9" s="593"/>
      <c r="D9" s="593"/>
      <c r="E9" s="593"/>
      <c r="F9" s="527"/>
      <c r="G9" s="202"/>
      <c r="H9" s="202"/>
      <c r="P9" s="234" t="s">
        <v>390</v>
      </c>
    </row>
    <row r="11" spans="1:17" ht="32.25" customHeight="1">
      <c r="G11" s="575" t="s">
        <v>149</v>
      </c>
      <c r="H11" s="575"/>
      <c r="I11" s="576" t="str">
        <f>'１　当初入力シート'!C16</f>
        <v>田川市大字伊田１１１１番地</v>
      </c>
      <c r="J11" s="576"/>
      <c r="K11" s="576"/>
      <c r="L11" s="576"/>
      <c r="M11" s="576"/>
      <c r="N11" s="576"/>
      <c r="O11" s="210"/>
    </row>
    <row r="12" spans="1:17" ht="38.25" customHeight="1">
      <c r="F12" s="211" t="s">
        <v>123</v>
      </c>
      <c r="G12" s="577" t="s">
        <v>150</v>
      </c>
      <c r="H12" s="577"/>
      <c r="I12" s="576" t="str">
        <f>'１　当初入力シート'!C17</f>
        <v>株式会社○○建設</v>
      </c>
      <c r="J12" s="576"/>
      <c r="K12" s="576"/>
      <c r="L12" s="576"/>
      <c r="M12" s="576"/>
      <c r="N12" s="576"/>
    </row>
    <row r="13" spans="1:17" ht="38.25" customHeight="1">
      <c r="F13" s="211"/>
      <c r="G13" s="577"/>
      <c r="H13" s="577"/>
      <c r="I13" s="576" t="str">
        <f>'１　当初入力シート'!C18</f>
        <v>代表取締役</v>
      </c>
      <c r="J13" s="576"/>
      <c r="K13" s="576"/>
      <c r="L13" s="576"/>
      <c r="M13" s="576"/>
      <c r="N13" s="576"/>
    </row>
    <row r="14" spans="1:17" ht="39" customHeight="1">
      <c r="E14" s="209"/>
      <c r="G14" s="577"/>
      <c r="H14" s="577"/>
      <c r="J14" s="527" t="str">
        <f>'１　当初入力シート'!E18</f>
        <v>○○　△△</v>
      </c>
      <c r="K14" s="527"/>
      <c r="L14" s="527"/>
      <c r="M14" s="527"/>
      <c r="N14" s="205" t="s">
        <v>155</v>
      </c>
      <c r="O14" s="202"/>
      <c r="P14" s="200" t="s">
        <v>381</v>
      </c>
      <c r="Q14" s="210"/>
    </row>
    <row r="17" spans="2:16">
      <c r="D17" s="212"/>
      <c r="E17" s="212"/>
      <c r="F17" s="212"/>
      <c r="G17" s="212"/>
      <c r="H17" s="212"/>
      <c r="I17" s="212"/>
      <c r="K17" s="212"/>
      <c r="L17" s="212"/>
      <c r="M17" s="212"/>
    </row>
    <row r="18" spans="2:16" ht="12.75" customHeight="1">
      <c r="C18" s="629" t="s">
        <v>124</v>
      </c>
      <c r="D18" s="632"/>
      <c r="E18" s="614"/>
      <c r="F18" s="617"/>
      <c r="G18" s="620"/>
      <c r="H18" s="614"/>
      <c r="I18" s="617"/>
      <c r="J18" s="620"/>
      <c r="K18" s="614"/>
      <c r="L18" s="617"/>
      <c r="M18" s="623" t="s">
        <v>400</v>
      </c>
    </row>
    <row r="19" spans="2:16" ht="12.75" customHeight="1">
      <c r="C19" s="630"/>
      <c r="D19" s="633"/>
      <c r="E19" s="615"/>
      <c r="F19" s="618"/>
      <c r="G19" s="621"/>
      <c r="H19" s="615"/>
      <c r="I19" s="618"/>
      <c r="J19" s="621"/>
      <c r="K19" s="615"/>
      <c r="L19" s="618"/>
      <c r="M19" s="624"/>
      <c r="P19" s="200" t="s">
        <v>382</v>
      </c>
    </row>
    <row r="20" spans="2:16" ht="12.75" customHeight="1">
      <c r="C20" s="631"/>
      <c r="D20" s="634"/>
      <c r="E20" s="616"/>
      <c r="F20" s="619"/>
      <c r="G20" s="622"/>
      <c r="H20" s="616"/>
      <c r="I20" s="619"/>
      <c r="J20" s="622"/>
      <c r="K20" s="616"/>
      <c r="L20" s="619"/>
      <c r="M20" s="625"/>
    </row>
    <row r="21" spans="2:16" ht="23.25" customHeight="1"/>
    <row r="22" spans="2:16" ht="21" customHeight="1">
      <c r="B22" s="206" t="s">
        <v>144</v>
      </c>
      <c r="C22" s="206"/>
      <c r="D22" s="206" t="str">
        <f>'１　当初入力シート'!C7</f>
        <v>（例）○○地区送水管布設工事に係る詳細設計業務</v>
      </c>
      <c r="E22" s="206"/>
      <c r="F22" s="206"/>
      <c r="G22" s="206"/>
      <c r="H22" s="206"/>
      <c r="I22" s="206"/>
      <c r="J22" s="206"/>
      <c r="K22" s="206"/>
      <c r="L22" s="206"/>
      <c r="M22" s="206"/>
      <c r="N22" s="206"/>
      <c r="P22" s="214" t="s">
        <v>399</v>
      </c>
    </row>
    <row r="23" spans="2:16" ht="21" customHeight="1">
      <c r="B23" s="206"/>
      <c r="C23" s="613" t="s">
        <v>148</v>
      </c>
      <c r="D23" s="613"/>
      <c r="E23" s="206" t="s">
        <v>145</v>
      </c>
      <c r="F23" s="206"/>
      <c r="G23" s="206"/>
      <c r="H23" s="206"/>
      <c r="I23" s="206"/>
      <c r="J23" s="206"/>
      <c r="K23" s="206"/>
      <c r="L23" s="206"/>
      <c r="M23" s="206"/>
      <c r="N23" s="206"/>
    </row>
    <row r="24" spans="2:16" ht="21" customHeight="1">
      <c r="B24" s="206"/>
      <c r="C24" s="206"/>
      <c r="D24" s="206"/>
      <c r="E24" s="206"/>
      <c r="F24" s="206"/>
      <c r="G24" s="206"/>
      <c r="H24" s="206"/>
      <c r="I24" s="206"/>
      <c r="J24" s="206"/>
      <c r="K24" s="206"/>
      <c r="L24" s="206"/>
      <c r="M24" s="206"/>
      <c r="N24" s="206"/>
    </row>
    <row r="25" spans="2:16" ht="21" customHeight="1">
      <c r="C25" s="527" t="s">
        <v>127</v>
      </c>
      <c r="D25" s="527"/>
      <c r="E25" s="527"/>
      <c r="F25" s="527"/>
      <c r="G25" s="527"/>
      <c r="H25" s="527"/>
      <c r="I25" s="527"/>
      <c r="J25" s="527"/>
      <c r="K25" s="527"/>
      <c r="L25" s="527"/>
      <c r="M25" s="527"/>
    </row>
    <row r="26" spans="2:16" ht="20.25" customHeight="1">
      <c r="C26" s="527" t="s">
        <v>128</v>
      </c>
      <c r="D26" s="527"/>
      <c r="E26" s="527"/>
      <c r="F26" s="527"/>
      <c r="G26" s="527"/>
      <c r="H26" s="527"/>
      <c r="I26" s="527"/>
      <c r="J26" s="527"/>
      <c r="K26" s="527"/>
      <c r="L26" s="527"/>
      <c r="M26" s="527"/>
    </row>
    <row r="27" spans="2:16" ht="21" customHeight="1"/>
    <row r="29" spans="2:16" ht="14.25">
      <c r="B29" s="235"/>
      <c r="C29" s="236"/>
      <c r="D29" s="237"/>
      <c r="E29" s="237"/>
      <c r="F29" s="237"/>
      <c r="G29" s="238"/>
      <c r="H29" s="635" t="s">
        <v>129</v>
      </c>
      <c r="I29" s="635"/>
      <c r="J29" s="237"/>
      <c r="K29" s="237"/>
      <c r="L29" s="237"/>
      <c r="M29" s="237"/>
      <c r="N29" s="239" t="s">
        <v>130</v>
      </c>
    </row>
    <row r="30" spans="2:16" ht="14.25">
      <c r="B30" s="627" t="s">
        <v>131</v>
      </c>
      <c r="C30" s="628"/>
      <c r="D30" s="636"/>
      <c r="E30" s="593"/>
      <c r="F30" s="593"/>
      <c r="G30" s="593"/>
      <c r="H30" s="585" t="s">
        <v>132</v>
      </c>
      <c r="I30" s="585"/>
      <c r="J30" s="593"/>
      <c r="K30" s="593"/>
      <c r="L30" s="593"/>
      <c r="M30" s="593"/>
      <c r="N30" s="242"/>
    </row>
    <row r="31" spans="2:16" ht="14.25" customHeight="1">
      <c r="B31" s="243"/>
      <c r="C31" s="244"/>
      <c r="D31" s="245"/>
      <c r="E31" s="212"/>
      <c r="F31" s="212"/>
      <c r="G31" s="245"/>
      <c r="H31" s="626" t="s">
        <v>133</v>
      </c>
      <c r="I31" s="626"/>
      <c r="J31" s="212"/>
      <c r="K31" s="212"/>
      <c r="L31" s="212"/>
      <c r="M31" s="212"/>
      <c r="N31" s="246" t="s">
        <v>134</v>
      </c>
    </row>
    <row r="32" spans="2:16" ht="14.25">
      <c r="B32" s="240"/>
      <c r="C32" s="241"/>
      <c r="D32" s="202"/>
      <c r="N32" s="247"/>
    </row>
    <row r="33" spans="2:14" ht="14.25" customHeight="1">
      <c r="B33" s="627" t="s">
        <v>135</v>
      </c>
      <c r="C33" s="628"/>
      <c r="F33" s="585" t="s">
        <v>136</v>
      </c>
      <c r="G33" s="585"/>
      <c r="H33" s="585"/>
      <c r="J33" s="202"/>
      <c r="K33" s="585" t="s">
        <v>137</v>
      </c>
      <c r="L33" s="585"/>
      <c r="M33" s="585"/>
      <c r="N33" s="247"/>
    </row>
    <row r="34" spans="2:14">
      <c r="B34" s="248"/>
      <c r="C34" s="249"/>
      <c r="D34" s="212"/>
      <c r="E34" s="212"/>
      <c r="F34" s="212"/>
      <c r="G34" s="212"/>
      <c r="H34" s="212"/>
      <c r="I34" s="212"/>
      <c r="J34" s="212"/>
      <c r="K34" s="212"/>
      <c r="L34" s="212"/>
      <c r="M34" s="212"/>
      <c r="N34" s="249"/>
    </row>
    <row r="35" spans="2:14" ht="13.5" customHeight="1">
      <c r="B35" s="627"/>
      <c r="C35" s="628"/>
      <c r="N35" s="247"/>
    </row>
    <row r="36" spans="2:14" ht="17.25">
      <c r="B36" s="627" t="s">
        <v>138</v>
      </c>
      <c r="C36" s="628"/>
      <c r="D36" s="643"/>
      <c r="E36" s="644"/>
      <c r="F36" s="644"/>
      <c r="G36" s="644"/>
      <c r="H36" s="644"/>
      <c r="I36" s="644"/>
      <c r="J36" s="644"/>
      <c r="K36" s="644"/>
      <c r="L36" s="644"/>
      <c r="M36" s="644"/>
      <c r="N36" s="645"/>
    </row>
    <row r="37" spans="2:14">
      <c r="B37" s="248"/>
      <c r="C37" s="249"/>
      <c r="D37" s="212"/>
      <c r="E37" s="212"/>
      <c r="F37" s="212"/>
      <c r="G37" s="212"/>
      <c r="H37" s="212"/>
      <c r="I37" s="212"/>
      <c r="J37" s="212"/>
      <c r="K37" s="212"/>
      <c r="L37" s="212"/>
      <c r="M37" s="212"/>
      <c r="N37" s="249"/>
    </row>
    <row r="38" spans="2:14" ht="19.5" customHeight="1">
      <c r="B38" s="646" t="s">
        <v>139</v>
      </c>
      <c r="C38" s="647"/>
      <c r="D38" s="648"/>
      <c r="E38" s="649"/>
      <c r="F38" s="649"/>
      <c r="G38" s="649"/>
      <c r="H38" s="649"/>
      <c r="I38" s="649"/>
      <c r="J38" s="649"/>
      <c r="K38" s="649"/>
      <c r="L38" s="649"/>
      <c r="M38" s="649"/>
      <c r="N38" s="650"/>
    </row>
    <row r="39" spans="2:14">
      <c r="B39" s="627" t="s">
        <v>140</v>
      </c>
      <c r="C39" s="637"/>
      <c r="D39" s="639"/>
      <c r="E39" s="640"/>
      <c r="F39" s="640"/>
      <c r="G39" s="640"/>
      <c r="H39" s="640"/>
      <c r="I39" s="640"/>
      <c r="J39" s="640"/>
      <c r="K39" s="640"/>
      <c r="L39" s="640"/>
      <c r="M39" s="640"/>
      <c r="N39" s="641"/>
    </row>
    <row r="40" spans="2:14">
      <c r="B40" s="638"/>
      <c r="C40" s="637"/>
      <c r="D40" s="636"/>
      <c r="E40" s="593"/>
      <c r="F40" s="593"/>
      <c r="G40" s="593"/>
      <c r="H40" s="593"/>
      <c r="I40" s="593"/>
      <c r="J40" s="593"/>
      <c r="K40" s="593"/>
      <c r="L40" s="593"/>
      <c r="M40" s="593"/>
      <c r="N40" s="642"/>
    </row>
    <row r="41" spans="2:14">
      <c r="B41" s="248"/>
      <c r="C41" s="249"/>
      <c r="D41" s="252"/>
      <c r="E41" s="252"/>
      <c r="F41" s="252"/>
      <c r="G41" s="252"/>
      <c r="H41" s="252"/>
      <c r="I41" s="252"/>
      <c r="J41" s="252"/>
      <c r="K41" s="252"/>
      <c r="L41" s="252"/>
      <c r="M41" s="252"/>
      <c r="N41" s="253"/>
    </row>
    <row r="50" spans="3:4">
      <c r="C50" t="s">
        <v>146</v>
      </c>
      <c r="D50" s="250" t="s">
        <v>147</v>
      </c>
    </row>
    <row r="51" spans="3:4">
      <c r="D51" s="251" t="s">
        <v>148</v>
      </c>
    </row>
  </sheetData>
  <sheetProtection sheet="1" selectLockedCells="1"/>
  <mergeCells count="44">
    <mergeCell ref="B39:C40"/>
    <mergeCell ref="D39:N40"/>
    <mergeCell ref="B35:C35"/>
    <mergeCell ref="B36:C36"/>
    <mergeCell ref="D36:N36"/>
    <mergeCell ref="B38:C38"/>
    <mergeCell ref="D38:N38"/>
    <mergeCell ref="D30:G30"/>
    <mergeCell ref="H30:I30"/>
    <mergeCell ref="J30:M30"/>
    <mergeCell ref="F33:H33"/>
    <mergeCell ref="K33:M33"/>
    <mergeCell ref="I13:N13"/>
    <mergeCell ref="J14:M14"/>
    <mergeCell ref="M18:M20"/>
    <mergeCell ref="H31:I31"/>
    <mergeCell ref="B33:C33"/>
    <mergeCell ref="C25:M25"/>
    <mergeCell ref="C18:C20"/>
    <mergeCell ref="D18:D20"/>
    <mergeCell ref="E18:E20"/>
    <mergeCell ref="F18:F20"/>
    <mergeCell ref="K18:K20"/>
    <mergeCell ref="L18:L20"/>
    <mergeCell ref="G18:G20"/>
    <mergeCell ref="C26:M26"/>
    <mergeCell ref="H29:I29"/>
    <mergeCell ref="B30:C30"/>
    <mergeCell ref="A6:E6"/>
    <mergeCell ref="B7:D7"/>
    <mergeCell ref="K4:N4"/>
    <mergeCell ref="C23:D23"/>
    <mergeCell ref="A1:B1"/>
    <mergeCell ref="G11:H11"/>
    <mergeCell ref="I11:N11"/>
    <mergeCell ref="A2:N2"/>
    <mergeCell ref="B8:E9"/>
    <mergeCell ref="A8:A9"/>
    <mergeCell ref="F8:F9"/>
    <mergeCell ref="H18:H20"/>
    <mergeCell ref="I18:I20"/>
    <mergeCell ref="J18:J20"/>
    <mergeCell ref="G12:H14"/>
    <mergeCell ref="I12:N12"/>
  </mergeCells>
  <phoneticPr fontId="20"/>
  <dataValidations count="2">
    <dataValidation type="list" allowBlank="1" showInputMessage="1" showErrorMessage="1" sqref="C23" xr:uid="{00000000-0002-0000-5200-000000000000}">
      <formula1>$D$50:$D$51</formula1>
    </dataValidation>
    <dataValidation imeMode="fullKatakana" allowBlank="1" showInputMessage="1" showErrorMessage="1" sqref="D38:N38" xr:uid="{0A42CE7C-426D-444C-9CAB-C21D38068B22}"/>
  </dataValidations>
  <pageMargins left="0.75" right="0.75" top="1" bottom="1" header="0.51200000000000001" footer="0.51200000000000001"/>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35">
    <tabColor theme="9" tint="-0.249977111117893"/>
  </sheetPr>
  <dimension ref="A1:L36"/>
  <sheetViews>
    <sheetView zoomScale="75" workbookViewId="0">
      <selection activeCell="E22" sqref="E22:H22"/>
    </sheetView>
  </sheetViews>
  <sheetFormatPr defaultColWidth="9" defaultRowHeight="20.100000000000001" customHeight="1"/>
  <cols>
    <col min="1" max="1" width="3.75" style="139" customWidth="1"/>
    <col min="2" max="2" width="5.625" style="139" customWidth="1"/>
    <col min="3" max="3" width="10.625" style="139" customWidth="1"/>
    <col min="4" max="4" width="7" style="139" customWidth="1"/>
    <col min="5" max="5" width="6.25" style="139" customWidth="1"/>
    <col min="6" max="8" width="7.5" style="139" customWidth="1"/>
    <col min="9" max="9" width="7.375" style="139" customWidth="1"/>
    <col min="10" max="10" width="6.5" style="139" customWidth="1"/>
    <col min="11" max="11" width="9.75" style="139" customWidth="1"/>
    <col min="12" max="16384" width="9" style="139"/>
  </cols>
  <sheetData>
    <row r="1" spans="1:12" ht="20.100000000000001" customHeight="1">
      <c r="H1" s="292" t="s">
        <v>239</v>
      </c>
      <c r="I1" s="292"/>
      <c r="J1" s="292"/>
      <c r="K1" s="292"/>
      <c r="L1" s="4" t="s">
        <v>81</v>
      </c>
    </row>
    <row r="2" spans="1:12" ht="20.100000000000001" customHeight="1">
      <c r="L2" s="4"/>
    </row>
    <row r="3" spans="1:12" ht="20.100000000000001" customHeight="1">
      <c r="A3" s="139" t="s">
        <v>305</v>
      </c>
      <c r="L3" s="4"/>
    </row>
    <row r="4" spans="1:12" ht="19.5" customHeight="1">
      <c r="A4" s="139" t="s">
        <v>276</v>
      </c>
      <c r="C4" s="139" t="str">
        <f>'3　課税・免税'!B7</f>
        <v>様</v>
      </c>
    </row>
    <row r="5" spans="1:12" ht="20.100000000000001" customHeight="1">
      <c r="B5" s="166"/>
      <c r="C5" s="166"/>
      <c r="D5" s="166"/>
      <c r="E5" s="166"/>
      <c r="F5" s="166"/>
    </row>
    <row r="6" spans="1:12" ht="20.100000000000001" customHeight="1">
      <c r="E6" s="139" t="s">
        <v>204</v>
      </c>
      <c r="F6" s="146" t="s">
        <v>149</v>
      </c>
      <c r="G6" s="316" t="str">
        <f>'１　当初入力シート'!C16</f>
        <v>田川市大字伊田１１１１番地</v>
      </c>
      <c r="H6" s="316"/>
      <c r="I6" s="316"/>
      <c r="J6" s="316"/>
      <c r="K6" s="316"/>
    </row>
    <row r="7" spans="1:12" ht="20.100000000000001" customHeight="1">
      <c r="F7" s="146" t="s">
        <v>150</v>
      </c>
      <c r="G7" s="316" t="str">
        <f>'１　当初入力シート'!C17</f>
        <v>株式会社○○建設</v>
      </c>
      <c r="H7" s="316"/>
      <c r="I7" s="316"/>
      <c r="J7" s="316"/>
      <c r="K7" s="316"/>
    </row>
    <row r="8" spans="1:12" ht="20.100000000000001" customHeight="1">
      <c r="G8" s="74" t="str">
        <f>'１　当初入力シート'!C18</f>
        <v>代表取締役</v>
      </c>
      <c r="K8" s="143"/>
      <c r="L8" s="111"/>
    </row>
    <row r="9" spans="1:12" ht="20.100000000000001" customHeight="1">
      <c r="H9" s="74" t="str">
        <f>'１　当初入力シート'!E18</f>
        <v>○○　△△</v>
      </c>
      <c r="K9" s="139" t="s">
        <v>311</v>
      </c>
    </row>
    <row r="11" spans="1:12" ht="20.100000000000001" customHeight="1">
      <c r="A11" s="454" t="s">
        <v>95</v>
      </c>
      <c r="B11" s="454"/>
      <c r="C11" s="454"/>
      <c r="D11" s="454"/>
      <c r="E11" s="454"/>
      <c r="F11" s="454"/>
      <c r="G11" s="454"/>
      <c r="H11" s="454"/>
      <c r="I11" s="454"/>
      <c r="J11" s="454"/>
      <c r="K11" s="454"/>
    </row>
    <row r="12" spans="1:12" ht="20.100000000000001" customHeight="1">
      <c r="A12" s="55"/>
      <c r="B12" s="55"/>
      <c r="C12" s="55"/>
      <c r="D12" s="55"/>
      <c r="E12" s="55"/>
      <c r="F12" s="55"/>
      <c r="G12" s="55"/>
      <c r="H12" s="55"/>
      <c r="I12" s="55"/>
      <c r="J12" s="55"/>
      <c r="K12" s="55"/>
    </row>
    <row r="13" spans="1:12" ht="20.100000000000001" customHeight="1">
      <c r="A13" s="55"/>
      <c r="B13" s="55"/>
      <c r="C13" s="55"/>
      <c r="D13" s="55"/>
      <c r="E13" s="55"/>
      <c r="F13" s="55"/>
      <c r="G13" s="55"/>
      <c r="H13" s="55"/>
      <c r="I13" s="55"/>
      <c r="J13" s="55"/>
      <c r="K13" s="55"/>
    </row>
    <row r="14" spans="1:12" ht="20.100000000000001" customHeight="1">
      <c r="A14" s="20"/>
      <c r="B14" s="312" t="s">
        <v>60</v>
      </c>
      <c r="C14" s="312"/>
      <c r="D14" s="312"/>
      <c r="E14" s="312"/>
      <c r="F14" s="312"/>
      <c r="G14" s="312"/>
      <c r="H14" s="312"/>
      <c r="I14" s="312"/>
      <c r="J14" s="312"/>
      <c r="K14" s="312"/>
    </row>
    <row r="15" spans="1:12" ht="20.100000000000001" customHeight="1">
      <c r="A15" s="139" t="s">
        <v>94</v>
      </c>
      <c r="C15" s="20"/>
      <c r="D15" s="20"/>
      <c r="E15" s="20"/>
      <c r="F15" s="20"/>
      <c r="G15" s="20"/>
      <c r="H15" s="20"/>
      <c r="I15" s="20"/>
      <c r="J15" s="20"/>
      <c r="K15" s="20"/>
    </row>
    <row r="16" spans="1:12" ht="20.100000000000001" customHeight="1">
      <c r="A16" s="20"/>
      <c r="C16" s="20"/>
      <c r="D16" s="20"/>
      <c r="E16" s="20"/>
      <c r="F16" s="20"/>
      <c r="G16" s="20"/>
      <c r="H16" s="20"/>
      <c r="I16" s="20"/>
      <c r="J16" s="20"/>
      <c r="K16" s="20"/>
    </row>
    <row r="17" spans="1:12" ht="20.100000000000001" customHeight="1">
      <c r="A17" s="291" t="s">
        <v>76</v>
      </c>
      <c r="B17" s="291"/>
      <c r="C17" s="291"/>
      <c r="D17" s="291"/>
      <c r="E17" s="291"/>
      <c r="F17" s="291"/>
      <c r="G17" s="291"/>
      <c r="H17" s="291"/>
      <c r="I17" s="291"/>
      <c r="J17" s="291"/>
      <c r="K17" s="291"/>
    </row>
    <row r="19" spans="1:12" ht="27" customHeight="1">
      <c r="A19" s="146">
        <v>1</v>
      </c>
      <c r="B19" s="654" t="s">
        <v>58</v>
      </c>
      <c r="C19" s="654"/>
      <c r="D19" s="652" t="str">
        <f>'１　当初入力シート'!C7</f>
        <v>（例）○○地区送水管布設工事に係る詳細設計業務</v>
      </c>
      <c r="E19" s="652"/>
      <c r="F19" s="652"/>
      <c r="G19" s="652"/>
      <c r="H19" s="652"/>
      <c r="I19" s="652"/>
      <c r="J19" s="652"/>
      <c r="K19" s="652"/>
    </row>
    <row r="20" spans="1:12" ht="20.100000000000001" customHeight="1">
      <c r="A20" s="146"/>
      <c r="B20" s="74"/>
      <c r="C20" s="74"/>
    </row>
    <row r="21" spans="1:12" ht="20.100000000000001" customHeight="1">
      <c r="A21" s="291">
        <v>2</v>
      </c>
      <c r="B21" s="654" t="s">
        <v>245</v>
      </c>
      <c r="C21" s="654"/>
      <c r="E21" s="478">
        <f>'１　当初入力シート'!C12</f>
        <v>45047</v>
      </c>
      <c r="F21" s="478"/>
      <c r="G21" s="478"/>
      <c r="H21" s="478"/>
      <c r="I21" s="107" t="s">
        <v>246</v>
      </c>
      <c r="J21" s="653"/>
      <c r="K21" s="313"/>
    </row>
    <row r="22" spans="1:12" ht="20.100000000000001" customHeight="1">
      <c r="A22" s="291"/>
      <c r="B22" s="654"/>
      <c r="C22" s="654"/>
      <c r="E22" s="481">
        <f>'１　当初入力シート'!E12</f>
        <v>45169</v>
      </c>
      <c r="F22" s="481"/>
      <c r="G22" s="481"/>
      <c r="H22" s="481"/>
      <c r="I22" s="107" t="s">
        <v>242</v>
      </c>
      <c r="J22" s="653"/>
      <c r="K22" s="313"/>
      <c r="L22" s="111" t="s">
        <v>369</v>
      </c>
    </row>
    <row r="23" spans="1:12" ht="20.100000000000001" customHeight="1">
      <c r="A23" s="146"/>
      <c r="B23" s="74"/>
      <c r="C23" s="74"/>
    </row>
    <row r="24" spans="1:12" ht="20.100000000000001" customHeight="1">
      <c r="A24" s="146">
        <v>3</v>
      </c>
      <c r="B24" s="654" t="s">
        <v>227</v>
      </c>
      <c r="C24" s="654"/>
      <c r="D24" s="651">
        <f>'１　当初入力シート'!F14</f>
        <v>16500000</v>
      </c>
      <c r="E24" s="651"/>
      <c r="F24" s="651"/>
      <c r="L24" s="2" t="s">
        <v>368</v>
      </c>
    </row>
    <row r="25" spans="1:12" ht="20.100000000000001" customHeight="1">
      <c r="A25" s="146"/>
      <c r="B25" s="166"/>
      <c r="D25" s="21"/>
      <c r="E25" s="21"/>
      <c r="F25" s="21"/>
    </row>
    <row r="26" spans="1:12" ht="20.100000000000001" customHeight="1">
      <c r="A26" s="146"/>
      <c r="D26" s="21"/>
      <c r="E26" s="21"/>
      <c r="F26" s="21"/>
    </row>
    <row r="27" spans="1:12" ht="20.100000000000001" customHeight="1">
      <c r="A27" s="166"/>
      <c r="C27" s="166"/>
      <c r="D27" s="166"/>
      <c r="E27" s="166"/>
      <c r="F27" s="166"/>
      <c r="G27" s="166"/>
      <c r="H27" s="166"/>
      <c r="I27" s="166"/>
    </row>
    <row r="36" spans="10:10" ht="20.100000000000001" customHeight="1">
      <c r="J36" s="143"/>
    </row>
  </sheetData>
  <sheetProtection sheet="1" objects="1" scenarios="1" selectLockedCells="1"/>
  <mergeCells count="16">
    <mergeCell ref="D24:F24"/>
    <mergeCell ref="A11:K11"/>
    <mergeCell ref="D19:K19"/>
    <mergeCell ref="A21:A22"/>
    <mergeCell ref="E21:H21"/>
    <mergeCell ref="J21:J22"/>
    <mergeCell ref="K21:K22"/>
    <mergeCell ref="E22:H22"/>
    <mergeCell ref="B19:C19"/>
    <mergeCell ref="B21:C22"/>
    <mergeCell ref="B24:C24"/>
    <mergeCell ref="H1:K1"/>
    <mergeCell ref="A17:K17"/>
    <mergeCell ref="B14:K14"/>
    <mergeCell ref="G6:K6"/>
    <mergeCell ref="G7:K7"/>
  </mergeCells>
  <phoneticPr fontId="20"/>
  <pageMargins left="1.1811023622047245" right="0.59055118110236227"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36">
    <tabColor theme="9" tint="-0.249977111117893"/>
  </sheetPr>
  <dimension ref="A1:Y28"/>
  <sheetViews>
    <sheetView workbookViewId="0">
      <selection activeCell="C4" sqref="C4:C5"/>
    </sheetView>
  </sheetViews>
  <sheetFormatPr defaultColWidth="4.125" defaultRowHeight="24.95" customHeight="1"/>
  <cols>
    <col min="1" max="18" width="4.125" style="139" customWidth="1"/>
    <col min="19" max="23" width="2.625" style="139" customWidth="1"/>
    <col min="24" max="16384" width="4.125" style="139"/>
  </cols>
  <sheetData>
    <row r="1" spans="1:25" ht="24.95" customHeight="1">
      <c r="A1" s="139" t="s">
        <v>335</v>
      </c>
      <c r="Y1" s="164" t="s">
        <v>366</v>
      </c>
    </row>
    <row r="2" spans="1:25" ht="24.95" customHeight="1">
      <c r="A2" s="454" t="s">
        <v>96</v>
      </c>
      <c r="B2" s="454"/>
      <c r="C2" s="454"/>
      <c r="D2" s="454"/>
      <c r="E2" s="454"/>
      <c r="F2" s="454"/>
      <c r="G2" s="454"/>
      <c r="H2" s="454"/>
      <c r="I2" s="454"/>
      <c r="J2" s="454"/>
      <c r="K2" s="454"/>
      <c r="L2" s="454"/>
      <c r="M2" s="454"/>
      <c r="N2" s="454"/>
      <c r="O2" s="454"/>
      <c r="P2" s="454"/>
      <c r="Q2" s="454"/>
      <c r="R2" s="454"/>
      <c r="S2" s="454"/>
      <c r="T2" s="454"/>
      <c r="U2" s="454"/>
      <c r="V2" s="454"/>
      <c r="W2" s="454"/>
      <c r="X2" s="454"/>
      <c r="Y2" s="4" t="s">
        <v>81</v>
      </c>
    </row>
    <row r="3" spans="1:25" ht="24.95" customHeight="1">
      <c r="A3" s="22"/>
      <c r="B3" s="22"/>
      <c r="C3" s="22"/>
      <c r="D3" s="22"/>
      <c r="E3" s="22"/>
      <c r="F3" s="22"/>
      <c r="G3" s="22"/>
      <c r="H3" s="22"/>
      <c r="I3" s="22"/>
      <c r="J3" s="22"/>
      <c r="K3" s="22"/>
      <c r="L3" s="22"/>
      <c r="M3" s="22"/>
      <c r="N3" s="22"/>
      <c r="O3" s="22"/>
      <c r="P3" s="22"/>
      <c r="Q3" s="22"/>
      <c r="R3" s="22"/>
      <c r="S3" s="22"/>
      <c r="T3" s="22"/>
      <c r="U3" s="22"/>
      <c r="V3" s="22"/>
      <c r="W3" s="22"/>
      <c r="X3" s="22"/>
      <c r="Y3" s="4" t="s">
        <v>82</v>
      </c>
    </row>
    <row r="4" spans="1:25" ht="24.95" customHeight="1">
      <c r="A4" s="485" t="s">
        <v>97</v>
      </c>
      <c r="B4" s="655"/>
      <c r="C4" s="657"/>
      <c r="D4" s="659"/>
      <c r="E4" s="657"/>
      <c r="F4" s="661"/>
      <c r="G4" s="659"/>
      <c r="H4" s="657"/>
      <c r="I4" s="661"/>
      <c r="J4" s="659"/>
      <c r="K4" s="657"/>
      <c r="L4" s="661"/>
      <c r="M4" s="669" t="s">
        <v>98</v>
      </c>
      <c r="N4" s="671" t="s">
        <v>73</v>
      </c>
      <c r="O4" s="673" t="s">
        <v>99</v>
      </c>
      <c r="P4" s="674"/>
      <c r="Q4" s="667"/>
      <c r="R4" s="667"/>
      <c r="S4" s="667"/>
      <c r="T4" s="667"/>
      <c r="U4" s="667"/>
      <c r="V4" s="663"/>
      <c r="W4" s="663"/>
      <c r="X4" s="664"/>
      <c r="Y4" s="104" t="s">
        <v>372</v>
      </c>
    </row>
    <row r="5" spans="1:25" ht="24.95" customHeight="1">
      <c r="A5" s="656"/>
      <c r="B5" s="291"/>
      <c r="C5" s="658"/>
      <c r="D5" s="660"/>
      <c r="E5" s="658"/>
      <c r="F5" s="662"/>
      <c r="G5" s="660"/>
      <c r="H5" s="658"/>
      <c r="I5" s="662"/>
      <c r="J5" s="660"/>
      <c r="K5" s="681"/>
      <c r="L5" s="682"/>
      <c r="M5" s="670"/>
      <c r="N5" s="672"/>
      <c r="O5" s="675" t="s">
        <v>72</v>
      </c>
      <c r="P5" s="676"/>
      <c r="Q5" s="668"/>
      <c r="R5" s="668"/>
      <c r="S5" s="668"/>
      <c r="T5" s="668"/>
      <c r="U5" s="668"/>
      <c r="V5" s="665"/>
      <c r="W5" s="665"/>
      <c r="X5" s="666"/>
      <c r="Y5" s="12"/>
    </row>
    <row r="6" spans="1:25" ht="24.95" customHeight="1">
      <c r="A6" s="683" t="s">
        <v>58</v>
      </c>
      <c r="B6" s="684"/>
      <c r="C6" s="178"/>
      <c r="D6" s="693" t="str">
        <f>'１　当初入力シート'!C7</f>
        <v>（例）○○地区送水管布設工事に係る詳細設計業務</v>
      </c>
      <c r="E6" s="693"/>
      <c r="F6" s="693"/>
      <c r="G6" s="693"/>
      <c r="H6" s="693"/>
      <c r="I6" s="693"/>
      <c r="J6" s="693"/>
      <c r="K6" s="694"/>
      <c r="L6" s="688" t="s">
        <v>250</v>
      </c>
      <c r="M6" s="689"/>
      <c r="N6" s="146" t="s">
        <v>74</v>
      </c>
      <c r="O6" s="687">
        <f>'１　当初入力シート'!C12</f>
        <v>45047</v>
      </c>
      <c r="P6" s="687"/>
      <c r="Q6" s="687"/>
      <c r="R6" s="687"/>
      <c r="S6" s="687"/>
      <c r="T6" s="703">
        <f>'１　当初入力シート'!G12</f>
        <v>123</v>
      </c>
      <c r="U6" s="703"/>
      <c r="V6" s="703"/>
      <c r="W6" s="697" t="s">
        <v>181</v>
      </c>
      <c r="X6" s="698"/>
      <c r="Y6" s="12"/>
    </row>
    <row r="7" spans="1:25" ht="24.95" customHeight="1">
      <c r="A7" s="685"/>
      <c r="B7" s="686"/>
      <c r="C7" s="179"/>
      <c r="D7" s="695"/>
      <c r="E7" s="695"/>
      <c r="F7" s="695"/>
      <c r="G7" s="695"/>
      <c r="H7" s="695"/>
      <c r="I7" s="695"/>
      <c r="J7" s="695"/>
      <c r="K7" s="696"/>
      <c r="L7" s="690"/>
      <c r="M7" s="691"/>
      <c r="N7" s="19" t="s">
        <v>75</v>
      </c>
      <c r="O7" s="692">
        <f>'１　当初入力シート'!E12</f>
        <v>45169</v>
      </c>
      <c r="P7" s="692"/>
      <c r="Q7" s="692"/>
      <c r="R7" s="692"/>
      <c r="S7" s="692"/>
      <c r="T7" s="704"/>
      <c r="U7" s="704"/>
      <c r="V7" s="704"/>
      <c r="W7" s="699"/>
      <c r="X7" s="700"/>
      <c r="Y7" s="104" t="s">
        <v>371</v>
      </c>
    </row>
    <row r="8" spans="1:25" ht="24.95" customHeight="1">
      <c r="A8" s="683" t="s">
        <v>227</v>
      </c>
      <c r="B8" s="684"/>
      <c r="C8" s="23"/>
      <c r="D8" s="707">
        <f>INT('１　当初入力シート'!C14*'１　当初入力シート'!K1)</f>
        <v>16500000</v>
      </c>
      <c r="E8" s="707"/>
      <c r="F8" s="707"/>
      <c r="G8" s="707"/>
      <c r="H8" s="707"/>
      <c r="I8" s="23"/>
      <c r="J8" s="174"/>
      <c r="K8" s="174"/>
      <c r="L8" s="677" t="s">
        <v>100</v>
      </c>
      <c r="M8" s="678"/>
      <c r="N8" s="678"/>
      <c r="O8" s="705" t="s">
        <v>101</v>
      </c>
      <c r="P8" s="705"/>
      <c r="Q8" s="701"/>
      <c r="R8" s="701"/>
      <c r="S8" s="701"/>
      <c r="T8" s="701"/>
      <c r="U8" s="701"/>
      <c r="V8" s="701"/>
      <c r="W8" s="701"/>
      <c r="X8" s="177"/>
      <c r="Y8" s="4" t="s">
        <v>203</v>
      </c>
    </row>
    <row r="9" spans="1:25" ht="24.95" customHeight="1">
      <c r="A9" s="685"/>
      <c r="B9" s="686"/>
      <c r="C9" s="24"/>
      <c r="D9" s="708"/>
      <c r="E9" s="708"/>
      <c r="F9" s="708"/>
      <c r="G9" s="708"/>
      <c r="H9" s="708"/>
      <c r="I9" s="24"/>
      <c r="J9" s="173"/>
      <c r="K9" s="173"/>
      <c r="L9" s="679"/>
      <c r="M9" s="680"/>
      <c r="N9" s="680"/>
      <c r="O9" s="706"/>
      <c r="P9" s="706"/>
      <c r="Q9" s="702"/>
      <c r="R9" s="702"/>
      <c r="S9" s="702"/>
      <c r="T9" s="702"/>
      <c r="U9" s="702"/>
      <c r="V9" s="702"/>
      <c r="W9" s="702"/>
      <c r="X9" s="172"/>
    </row>
    <row r="10" spans="1:25" ht="24.95" customHeight="1">
      <c r="A10" s="146"/>
      <c r="B10" s="146"/>
    </row>
    <row r="11" spans="1:25" ht="30" customHeight="1">
      <c r="A11" s="438" t="s">
        <v>102</v>
      </c>
      <c r="B11" s="439"/>
      <c r="C11" s="438" t="s">
        <v>103</v>
      </c>
      <c r="D11" s="456"/>
      <c r="E11" s="439"/>
      <c r="F11" s="438" t="s">
        <v>104</v>
      </c>
      <c r="G11" s="456"/>
      <c r="H11" s="456"/>
      <c r="I11" s="439"/>
      <c r="J11" s="438" t="s">
        <v>105</v>
      </c>
      <c r="K11" s="456"/>
      <c r="L11" s="456"/>
      <c r="M11" s="439"/>
      <c r="N11" s="438" t="s">
        <v>106</v>
      </c>
      <c r="O11" s="456"/>
      <c r="P11" s="456"/>
      <c r="Q11" s="456"/>
      <c r="R11" s="439"/>
      <c r="S11" s="485" t="s">
        <v>107</v>
      </c>
      <c r="T11" s="655"/>
      <c r="U11" s="456"/>
      <c r="V11" s="456"/>
      <c r="W11" s="456"/>
      <c r="X11" s="439"/>
    </row>
    <row r="12" spans="1:25" ht="30" customHeight="1">
      <c r="A12" s="438" t="s">
        <v>108</v>
      </c>
      <c r="B12" s="439"/>
      <c r="C12" s="3"/>
      <c r="D12" s="135"/>
      <c r="E12" s="175" t="s">
        <v>91</v>
      </c>
      <c r="F12" s="135"/>
      <c r="G12" s="135"/>
      <c r="H12" s="135"/>
      <c r="I12" s="17" t="s">
        <v>73</v>
      </c>
      <c r="J12" s="3"/>
      <c r="K12" s="135"/>
      <c r="L12" s="135"/>
      <c r="M12" s="25" t="s">
        <v>73</v>
      </c>
      <c r="N12" s="135"/>
      <c r="O12" s="135"/>
      <c r="P12" s="135"/>
      <c r="Q12" s="135"/>
      <c r="R12" s="135"/>
      <c r="S12" s="168"/>
      <c r="T12" s="151"/>
      <c r="U12" s="135"/>
      <c r="V12" s="135"/>
      <c r="W12" s="135"/>
      <c r="X12" s="136"/>
    </row>
    <row r="13" spans="1:25" ht="30" customHeight="1">
      <c r="A13" s="438" t="s">
        <v>109</v>
      </c>
      <c r="B13" s="439"/>
      <c r="C13" s="6"/>
      <c r="E13" s="175" t="s">
        <v>91</v>
      </c>
      <c r="J13" s="6"/>
      <c r="M13" s="165"/>
      <c r="S13" s="3"/>
      <c r="T13" s="135"/>
      <c r="X13" s="165"/>
    </row>
    <row r="14" spans="1:25" ht="30" customHeight="1">
      <c r="A14" s="438" t="s">
        <v>110</v>
      </c>
      <c r="B14" s="439"/>
      <c r="C14" s="3"/>
      <c r="D14" s="135"/>
      <c r="E14" s="175" t="s">
        <v>91</v>
      </c>
      <c r="F14" s="135"/>
      <c r="G14" s="135"/>
      <c r="H14" s="135"/>
      <c r="I14" s="135"/>
      <c r="J14" s="3"/>
      <c r="K14" s="135"/>
      <c r="L14" s="135"/>
      <c r="M14" s="136"/>
      <c r="N14" s="135"/>
      <c r="O14" s="135"/>
      <c r="P14" s="135"/>
      <c r="Q14" s="135"/>
      <c r="R14" s="135"/>
      <c r="S14" s="6"/>
      <c r="U14" s="135"/>
      <c r="V14" s="135"/>
      <c r="W14" s="135"/>
      <c r="X14" s="136"/>
    </row>
    <row r="15" spans="1:25" ht="30" customHeight="1">
      <c r="A15" s="438" t="s">
        <v>111</v>
      </c>
      <c r="B15" s="439"/>
      <c r="C15" s="6"/>
      <c r="E15" s="175" t="s">
        <v>91</v>
      </c>
      <c r="J15" s="6"/>
      <c r="M15" s="165"/>
      <c r="S15" s="3"/>
      <c r="T15" s="135"/>
      <c r="X15" s="165"/>
    </row>
    <row r="16" spans="1:25" ht="30" customHeight="1">
      <c r="A16" s="438" t="s">
        <v>112</v>
      </c>
      <c r="B16" s="439"/>
      <c r="C16" s="3"/>
      <c r="D16" s="135"/>
      <c r="E16" s="175" t="s">
        <v>91</v>
      </c>
      <c r="F16" s="135"/>
      <c r="G16" s="135"/>
      <c r="H16" s="135"/>
      <c r="I16" s="135"/>
      <c r="J16" s="3"/>
      <c r="K16" s="135"/>
      <c r="L16" s="135"/>
      <c r="M16" s="136"/>
      <c r="N16" s="135"/>
      <c r="O16" s="135"/>
      <c r="P16" s="135"/>
      <c r="Q16" s="135"/>
      <c r="R16" s="135"/>
      <c r="S16" s="7"/>
      <c r="T16" s="171"/>
      <c r="U16" s="135"/>
      <c r="V16" s="135"/>
      <c r="W16" s="135"/>
      <c r="X16" s="136"/>
    </row>
    <row r="17" spans="1:24" ht="12" customHeight="1">
      <c r="A17" s="174"/>
      <c r="B17" s="174"/>
      <c r="C17" s="151"/>
      <c r="D17" s="151"/>
      <c r="E17" s="174"/>
      <c r="F17" s="151"/>
      <c r="G17" s="151"/>
      <c r="H17" s="151"/>
      <c r="I17" s="151"/>
      <c r="J17" s="151"/>
      <c r="Q17" s="151"/>
      <c r="R17" s="151"/>
      <c r="U17" s="151"/>
      <c r="V17" s="151"/>
      <c r="W17" s="151"/>
    </row>
    <row r="18" spans="1:24" ht="24.95" customHeight="1">
      <c r="A18" s="312" t="s">
        <v>113</v>
      </c>
      <c r="B18" s="312"/>
      <c r="C18" s="312"/>
      <c r="D18" s="312"/>
      <c r="E18" s="312"/>
      <c r="F18" s="312"/>
      <c r="G18" s="312"/>
      <c r="H18" s="312"/>
      <c r="I18" s="312"/>
      <c r="J18" s="312"/>
      <c r="Q18" s="26"/>
      <c r="R18" s="26"/>
      <c r="S18" s="26"/>
      <c r="T18" s="26"/>
      <c r="U18" s="26"/>
      <c r="V18" s="26"/>
      <c r="W18" s="26"/>
    </row>
    <row r="19" spans="1:24" ht="24.95" customHeight="1">
      <c r="A19" s="166"/>
      <c r="B19" s="166"/>
      <c r="C19" s="166"/>
      <c r="D19" s="166"/>
      <c r="E19" s="166"/>
      <c r="F19" s="166"/>
      <c r="G19" s="166"/>
      <c r="H19" s="166"/>
      <c r="I19" s="166"/>
      <c r="J19" s="166"/>
      <c r="Q19" s="26"/>
      <c r="R19" s="26"/>
      <c r="S19" s="26"/>
      <c r="T19" s="26"/>
      <c r="U19" s="26"/>
      <c r="V19" s="26"/>
      <c r="W19" s="26"/>
    </row>
    <row r="20" spans="1:24" ht="24.95" customHeight="1">
      <c r="Q20" s="481" t="s">
        <v>370</v>
      </c>
      <c r="R20" s="481"/>
      <c r="S20" s="481"/>
      <c r="T20" s="481"/>
      <c r="U20" s="481"/>
      <c r="V20" s="481"/>
      <c r="W20" s="481"/>
      <c r="X20" s="481"/>
    </row>
    <row r="21" spans="1:24" ht="24.95" customHeight="1">
      <c r="Q21" s="176"/>
      <c r="R21" s="176"/>
      <c r="S21" s="176"/>
      <c r="T21" s="176"/>
      <c r="U21" s="176"/>
      <c r="V21" s="176"/>
      <c r="W21" s="176"/>
      <c r="X21" s="176"/>
    </row>
    <row r="22" spans="1:24" ht="24.95" customHeight="1">
      <c r="A22" s="139" t="s">
        <v>305</v>
      </c>
      <c r="Q22" s="176"/>
      <c r="R22" s="176"/>
      <c r="S22" s="176"/>
      <c r="T22" s="176"/>
      <c r="U22" s="176"/>
      <c r="V22" s="176"/>
      <c r="W22" s="176"/>
      <c r="X22" s="176"/>
    </row>
    <row r="23" spans="1:24" ht="24.95" customHeight="1">
      <c r="A23" s="139" t="s">
        <v>276</v>
      </c>
      <c r="C23" s="130"/>
      <c r="D23" s="139" t="s">
        <v>373</v>
      </c>
    </row>
    <row r="25" spans="1:24" ht="24.95" customHeight="1">
      <c r="K25" s="139" t="s">
        <v>204</v>
      </c>
      <c r="M25" s="139" t="s">
        <v>149</v>
      </c>
      <c r="O25" s="316" t="str">
        <f>'１　当初入力シート'!C16</f>
        <v>田川市大字伊田１１１１番地</v>
      </c>
      <c r="P25" s="316"/>
      <c r="Q25" s="316"/>
      <c r="R25" s="316"/>
      <c r="S25" s="316"/>
      <c r="T25" s="316"/>
      <c r="U25" s="316"/>
      <c r="V25" s="316"/>
      <c r="W25" s="316"/>
      <c r="X25" s="316"/>
    </row>
    <row r="26" spans="1:24" ht="24.95" customHeight="1">
      <c r="M26" s="139" t="s">
        <v>150</v>
      </c>
      <c r="O26" s="316" t="str">
        <f>'１　当初入力シート'!C17</f>
        <v>株式会社○○建設</v>
      </c>
      <c r="P26" s="316"/>
      <c r="Q26" s="316"/>
      <c r="R26" s="316"/>
      <c r="S26" s="316"/>
      <c r="T26" s="316"/>
      <c r="U26" s="316"/>
      <c r="V26" s="316"/>
      <c r="W26" s="316"/>
      <c r="X26" s="316"/>
    </row>
    <row r="27" spans="1:24" ht="24.95" customHeight="1">
      <c r="O27" s="139" t="str">
        <f>'１　当初入力シート'!C18</f>
        <v>代表取締役</v>
      </c>
      <c r="X27" s="143"/>
    </row>
    <row r="28" spans="1:24" ht="24.95" customHeight="1">
      <c r="Q28" s="139" t="str">
        <f>'１　当初入力シート'!E18</f>
        <v>○○　△△</v>
      </c>
      <c r="X28" s="143" t="s">
        <v>155</v>
      </c>
    </row>
  </sheetData>
  <sheetProtection sheet="1" objects="1" scenarios="1" selectLockedCells="1"/>
  <mergeCells count="45">
    <mergeCell ref="A12:B12"/>
    <mergeCell ref="O25:X25"/>
    <mergeCell ref="O26:X26"/>
    <mergeCell ref="L6:M7"/>
    <mergeCell ref="O7:S7"/>
    <mergeCell ref="D6:K7"/>
    <mergeCell ref="W6:X7"/>
    <mergeCell ref="Q8:W9"/>
    <mergeCell ref="S11:X11"/>
    <mergeCell ref="T6:V7"/>
    <mergeCell ref="Q20:X20"/>
    <mergeCell ref="O8:P9"/>
    <mergeCell ref="A18:J18"/>
    <mergeCell ref="A8:B9"/>
    <mergeCell ref="D8:H9"/>
    <mergeCell ref="A15:B15"/>
    <mergeCell ref="A16:B16"/>
    <mergeCell ref="M4:M5"/>
    <mergeCell ref="N4:N5"/>
    <mergeCell ref="O4:P4"/>
    <mergeCell ref="O5:P5"/>
    <mergeCell ref="L8:N9"/>
    <mergeCell ref="N11:R11"/>
    <mergeCell ref="K4:K5"/>
    <mergeCell ref="L4:L5"/>
    <mergeCell ref="A6:B7"/>
    <mergeCell ref="O6:S6"/>
    <mergeCell ref="A13:B13"/>
    <mergeCell ref="A14:B14"/>
    <mergeCell ref="F11:I11"/>
    <mergeCell ref="A11:B11"/>
    <mergeCell ref="C11:E11"/>
    <mergeCell ref="J11:M11"/>
    <mergeCell ref="A2:X2"/>
    <mergeCell ref="A4:B5"/>
    <mergeCell ref="C4:C5"/>
    <mergeCell ref="D4:D5"/>
    <mergeCell ref="E4:E5"/>
    <mergeCell ref="F4:F5"/>
    <mergeCell ref="G4:G5"/>
    <mergeCell ref="H4:H5"/>
    <mergeCell ref="I4:I5"/>
    <mergeCell ref="J4:J5"/>
    <mergeCell ref="V4:X5"/>
    <mergeCell ref="Q4:U5"/>
  </mergeCells>
  <phoneticPr fontId="20"/>
  <pageMargins left="0.78740157480314965" right="0.39370078740157483" top="0.98425196850393704" bottom="0.98425196850393704"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tabColor theme="7" tint="0.59999389629810485"/>
  </sheetPr>
  <dimension ref="A1:J51"/>
  <sheetViews>
    <sheetView zoomScale="75" zoomScaleNormal="75" workbookViewId="0">
      <selection activeCell="F22" sqref="F22:F23"/>
    </sheetView>
  </sheetViews>
  <sheetFormatPr defaultColWidth="9" defaultRowHeight="20.100000000000001" customHeight="1"/>
  <cols>
    <col min="1" max="6" width="9" style="145"/>
    <col min="7" max="7" width="11.375" style="145" customWidth="1"/>
    <col min="8" max="8" width="10" style="145" customWidth="1"/>
    <col min="9" max="16384" width="9" style="145"/>
  </cols>
  <sheetData>
    <row r="1" spans="1:10" ht="20.100000000000001" customHeight="1">
      <c r="A1" s="293" t="s">
        <v>56</v>
      </c>
      <c r="B1" s="293"/>
      <c r="C1" s="293"/>
      <c r="D1" s="293"/>
      <c r="E1" s="293"/>
      <c r="F1" s="293"/>
      <c r="G1" s="293"/>
      <c r="H1" s="293"/>
      <c r="I1" s="293"/>
    </row>
    <row r="2" spans="1:10" ht="20.100000000000001" customHeight="1">
      <c r="J2" s="185" t="s">
        <v>353</v>
      </c>
    </row>
    <row r="4" spans="1:10" ht="20.100000000000001" customHeight="1">
      <c r="G4" s="294">
        <f>'１　当初入力シート'!C12</f>
        <v>45047</v>
      </c>
      <c r="H4" s="294"/>
      <c r="I4" s="294"/>
      <c r="J4" s="110" t="s">
        <v>354</v>
      </c>
    </row>
    <row r="6" spans="1:10" ht="20.100000000000001" customHeight="1">
      <c r="A6" s="145" t="s">
        <v>282</v>
      </c>
    </row>
    <row r="7" spans="1:10" ht="20.100000000000001" customHeight="1">
      <c r="A7" s="145" t="s">
        <v>276</v>
      </c>
      <c r="B7" s="145" t="s">
        <v>373</v>
      </c>
    </row>
    <row r="10" spans="1:10" ht="20.100000000000001" customHeight="1">
      <c r="E10" s="11" t="s">
        <v>149</v>
      </c>
      <c r="F10" s="295" t="str">
        <f>'１　当初入力シート'!C16</f>
        <v>田川市大字伊田１１１１番地</v>
      </c>
      <c r="G10" s="295"/>
      <c r="H10" s="295"/>
      <c r="I10" s="295"/>
    </row>
    <row r="11" spans="1:10" ht="20.100000000000001" customHeight="1">
      <c r="E11" s="11" t="s">
        <v>150</v>
      </c>
      <c r="F11" s="295" t="str">
        <f>'１　当初入力シート'!C17</f>
        <v>株式会社○○建設</v>
      </c>
      <c r="G11" s="295"/>
      <c r="H11" s="295"/>
      <c r="I11" s="295"/>
    </row>
    <row r="12" spans="1:10" ht="20.100000000000001" customHeight="1">
      <c r="F12" s="11" t="str">
        <f>'１　当初入力シート'!C18</f>
        <v>代表取締役</v>
      </c>
      <c r="G12" s="11"/>
    </row>
    <row r="13" spans="1:10" ht="20.100000000000001" customHeight="1">
      <c r="F13" s="11"/>
      <c r="G13" s="154" t="str">
        <f>'１　当初入力シート'!E18</f>
        <v>○○　△△</v>
      </c>
      <c r="I13" s="144" t="s">
        <v>155</v>
      </c>
      <c r="J13" s="110"/>
    </row>
    <row r="15" spans="1:10" ht="20.100000000000001" customHeight="1">
      <c r="A15" s="290" t="s">
        <v>206</v>
      </c>
      <c r="B15" s="290"/>
      <c r="C15" s="290"/>
      <c r="D15" s="290"/>
      <c r="E15" s="290"/>
      <c r="F15" s="290"/>
      <c r="G15" s="290"/>
      <c r="H15" s="290"/>
      <c r="I15" s="290"/>
    </row>
    <row r="16" spans="1:10" ht="20.100000000000001" customHeight="1">
      <c r="A16" s="290" t="s">
        <v>164</v>
      </c>
      <c r="B16" s="290"/>
      <c r="C16" s="290"/>
      <c r="D16" s="290"/>
      <c r="E16" s="290"/>
      <c r="F16" s="290"/>
      <c r="G16" s="290"/>
      <c r="H16" s="290"/>
    </row>
    <row r="20" spans="1:9" ht="20.100000000000001" customHeight="1">
      <c r="E20" s="144" t="s">
        <v>76</v>
      </c>
    </row>
    <row r="22" spans="1:9" ht="20.100000000000001" customHeight="1">
      <c r="B22" s="291" t="s">
        <v>165</v>
      </c>
      <c r="C22" s="291"/>
      <c r="D22" s="291" t="s">
        <v>74</v>
      </c>
      <c r="E22" s="291" t="s">
        <v>225</v>
      </c>
      <c r="F22" s="292" t="s">
        <v>178</v>
      </c>
      <c r="G22" s="292" t="s">
        <v>179</v>
      </c>
      <c r="H22" s="292" t="s">
        <v>180</v>
      </c>
    </row>
    <row r="23" spans="1:9" ht="20.100000000000001" customHeight="1">
      <c r="B23" s="291"/>
      <c r="C23" s="291"/>
      <c r="D23" s="291"/>
      <c r="E23" s="291"/>
      <c r="F23" s="292"/>
      <c r="G23" s="292"/>
      <c r="H23" s="292"/>
    </row>
    <row r="24" spans="1:9" ht="20.100000000000001" customHeight="1">
      <c r="B24" s="291"/>
      <c r="C24" s="291"/>
      <c r="D24" s="291" t="s">
        <v>75</v>
      </c>
      <c r="E24" s="291" t="s">
        <v>225</v>
      </c>
      <c r="F24" s="292" t="s">
        <v>178</v>
      </c>
      <c r="G24" s="292" t="s">
        <v>179</v>
      </c>
      <c r="H24" s="292" t="s">
        <v>180</v>
      </c>
    </row>
    <row r="25" spans="1:9" ht="20.100000000000001" customHeight="1">
      <c r="B25" s="291"/>
      <c r="C25" s="291"/>
      <c r="D25" s="291"/>
      <c r="E25" s="291"/>
      <c r="F25" s="292"/>
      <c r="G25" s="292"/>
      <c r="H25" s="292"/>
    </row>
    <row r="26" spans="1:9" ht="20.100000000000001" customHeight="1">
      <c r="B26" s="146"/>
      <c r="C26" s="146"/>
      <c r="D26" s="146"/>
      <c r="E26" s="146"/>
      <c r="F26" s="143"/>
      <c r="G26" s="143"/>
      <c r="H26" s="143"/>
    </row>
    <row r="27" spans="1:9" ht="20.100000000000001" customHeight="1">
      <c r="A27" s="293" t="s">
        <v>57</v>
      </c>
      <c r="B27" s="293"/>
      <c r="C27" s="293"/>
      <c r="D27" s="293"/>
      <c r="E27" s="293"/>
      <c r="F27" s="293"/>
      <c r="G27" s="293"/>
      <c r="H27" s="293"/>
      <c r="I27" s="293"/>
    </row>
    <row r="30" spans="1:9" ht="20.100000000000001" customHeight="1">
      <c r="G30" s="294">
        <f>'１　当初入力シート'!C12</f>
        <v>45047</v>
      </c>
      <c r="H30" s="294"/>
      <c r="I30" s="294"/>
    </row>
    <row r="32" spans="1:9" ht="20.100000000000001" customHeight="1">
      <c r="A32" s="145" t="s">
        <v>282</v>
      </c>
    </row>
    <row r="33" spans="1:10" ht="20.100000000000001" customHeight="1">
      <c r="A33" s="145" t="s">
        <v>276</v>
      </c>
      <c r="B33" s="145" t="s">
        <v>286</v>
      </c>
    </row>
    <row r="36" spans="1:10" ht="20.100000000000001" customHeight="1">
      <c r="E36" s="145" t="s">
        <v>149</v>
      </c>
      <c r="F36" s="295" t="str">
        <f>'１　当初入力シート'!C16</f>
        <v>田川市大字伊田１１１１番地</v>
      </c>
      <c r="G36" s="295"/>
      <c r="H36" s="295"/>
      <c r="I36" s="295"/>
    </row>
    <row r="37" spans="1:10" ht="20.100000000000001" customHeight="1">
      <c r="E37" s="145" t="s">
        <v>150</v>
      </c>
      <c r="F37" s="295" t="str">
        <f>'１　当初入力シート'!C17</f>
        <v>株式会社○○建設</v>
      </c>
      <c r="G37" s="295"/>
      <c r="H37" s="295"/>
      <c r="I37" s="295"/>
    </row>
    <row r="38" spans="1:10" ht="20.100000000000001" customHeight="1">
      <c r="F38" s="11" t="str">
        <f>'１　当初入力シート'!C18</f>
        <v>代表取締役</v>
      </c>
      <c r="G38" s="11"/>
    </row>
    <row r="39" spans="1:10" ht="20.100000000000001" customHeight="1">
      <c r="F39" s="11"/>
      <c r="G39" s="154" t="str">
        <f>'１　当初入力シート'!E18</f>
        <v>○○　△△</v>
      </c>
      <c r="I39" s="144" t="s">
        <v>284</v>
      </c>
      <c r="J39" s="116"/>
    </row>
    <row r="41" spans="1:10" ht="20.100000000000001" customHeight="1">
      <c r="A41" s="290" t="s">
        <v>207</v>
      </c>
      <c r="B41" s="290"/>
      <c r="C41" s="290"/>
      <c r="D41" s="290"/>
      <c r="E41" s="290"/>
      <c r="F41" s="290"/>
      <c r="G41" s="290"/>
      <c r="H41" s="290"/>
      <c r="I41" s="290"/>
    </row>
    <row r="42" spans="1:10" ht="20.100000000000001" customHeight="1">
      <c r="A42" s="290" t="s">
        <v>166</v>
      </c>
      <c r="B42" s="290"/>
      <c r="C42" s="290"/>
      <c r="D42" s="290"/>
      <c r="E42" s="290"/>
      <c r="F42" s="290"/>
      <c r="G42" s="290"/>
    </row>
    <row r="46" spans="1:10" ht="20.100000000000001" customHeight="1">
      <c r="E46" s="144" t="s">
        <v>76</v>
      </c>
    </row>
    <row r="48" spans="1:10" ht="20.100000000000001" customHeight="1">
      <c r="B48" s="291" t="s">
        <v>226</v>
      </c>
      <c r="C48" s="291"/>
      <c r="D48" s="291" t="s">
        <v>74</v>
      </c>
      <c r="E48" s="291" t="s">
        <v>225</v>
      </c>
      <c r="F48" s="292" t="s">
        <v>178</v>
      </c>
      <c r="G48" s="292" t="s">
        <v>179</v>
      </c>
      <c r="H48" s="292" t="s">
        <v>180</v>
      </c>
    </row>
    <row r="49" spans="2:8" ht="20.100000000000001" customHeight="1">
      <c r="B49" s="291"/>
      <c r="C49" s="291"/>
      <c r="D49" s="291"/>
      <c r="E49" s="291"/>
      <c r="F49" s="292"/>
      <c r="G49" s="292"/>
      <c r="H49" s="292"/>
    </row>
    <row r="50" spans="2:8" ht="20.100000000000001" customHeight="1">
      <c r="B50" s="291"/>
      <c r="C50" s="291"/>
      <c r="D50" s="291" t="s">
        <v>75</v>
      </c>
      <c r="E50" s="291" t="s">
        <v>225</v>
      </c>
      <c r="F50" s="292" t="s">
        <v>178</v>
      </c>
      <c r="G50" s="292" t="s">
        <v>179</v>
      </c>
      <c r="H50" s="292" t="s">
        <v>180</v>
      </c>
    </row>
    <row r="51" spans="2:8" ht="20.100000000000001" customHeight="1">
      <c r="B51" s="291"/>
      <c r="C51" s="291"/>
      <c r="D51" s="291"/>
      <c r="E51" s="291"/>
      <c r="F51" s="292"/>
      <c r="G51" s="292"/>
      <c r="H51" s="292"/>
    </row>
  </sheetData>
  <sheetProtection sheet="1" selectLockedCells="1"/>
  <mergeCells count="34">
    <mergeCell ref="F36:I36"/>
    <mergeCell ref="F37:I37"/>
    <mergeCell ref="G30:I30"/>
    <mergeCell ref="B22:C25"/>
    <mergeCell ref="D22:D23"/>
    <mergeCell ref="F22:F23"/>
    <mergeCell ref="G22:G23"/>
    <mergeCell ref="H22:H23"/>
    <mergeCell ref="D24:D25"/>
    <mergeCell ref="F24:F25"/>
    <mergeCell ref="G24:G25"/>
    <mergeCell ref="A1:I1"/>
    <mergeCell ref="A15:I15"/>
    <mergeCell ref="A16:H16"/>
    <mergeCell ref="G4:I4"/>
    <mergeCell ref="A27:I27"/>
    <mergeCell ref="H24:H25"/>
    <mergeCell ref="E22:E23"/>
    <mergeCell ref="E24:E25"/>
    <mergeCell ref="F10:I10"/>
    <mergeCell ref="F11:I11"/>
    <mergeCell ref="A41:I41"/>
    <mergeCell ref="A42:G42"/>
    <mergeCell ref="B48:C51"/>
    <mergeCell ref="D48:D49"/>
    <mergeCell ref="F48:F49"/>
    <mergeCell ref="G48:G49"/>
    <mergeCell ref="H48:H49"/>
    <mergeCell ref="D50:D51"/>
    <mergeCell ref="F50:F51"/>
    <mergeCell ref="G50:G51"/>
    <mergeCell ref="H50:H51"/>
    <mergeCell ref="E48:E49"/>
    <mergeCell ref="E50:E51"/>
  </mergeCells>
  <phoneticPr fontId="20"/>
  <printOptions horizontalCentered="1"/>
  <pageMargins left="0.59055118110236227" right="0.59055118110236227" top="0.98425196850393704" bottom="0.98425196850393704" header="0.51181102362204722" footer="0.51181102362204722"/>
  <pageSetup paperSize="9" orientation="portrait" r:id="rId1"/>
  <headerFooter alignWithMargins="0"/>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E3B8-ABC7-4438-863A-4697117E5658}">
  <sheetPr>
    <tabColor theme="7" tint="0.59999389629810485"/>
  </sheetPr>
  <dimension ref="A1:P83"/>
  <sheetViews>
    <sheetView zoomScaleNormal="100" zoomScaleSheetLayoutView="106" workbookViewId="0">
      <selection sqref="A1:L1"/>
    </sheetView>
  </sheetViews>
  <sheetFormatPr defaultColWidth="9" defaultRowHeight="13.5"/>
  <cols>
    <col min="1" max="1" width="7.625" style="74" customWidth="1"/>
    <col min="2" max="4" width="7.625" style="139" customWidth="1"/>
    <col min="5" max="5" width="7.5" style="139" customWidth="1"/>
    <col min="6" max="6" width="2.5" style="139" customWidth="1"/>
    <col min="7" max="7" width="5.125" style="139" customWidth="1"/>
    <col min="8" max="8" width="10.625" style="139" customWidth="1"/>
    <col min="9" max="11" width="7.625" style="139" customWidth="1"/>
    <col min="12" max="12" width="7.875" style="139" customWidth="1"/>
    <col min="13" max="13" width="7.5" style="139" customWidth="1"/>
    <col min="14" max="16384" width="9" style="139"/>
  </cols>
  <sheetData>
    <row r="1" spans="1:16" ht="30" customHeight="1">
      <c r="A1" s="296" t="s">
        <v>210</v>
      </c>
      <c r="B1" s="296"/>
      <c r="C1" s="296"/>
      <c r="D1" s="296"/>
      <c r="E1" s="296"/>
      <c r="F1" s="296"/>
      <c r="G1" s="296"/>
      <c r="H1" s="296"/>
      <c r="I1" s="296"/>
      <c r="J1" s="296"/>
      <c r="K1" s="296"/>
      <c r="L1" s="296"/>
    </row>
    <row r="2" spans="1:16" ht="17.25" customHeight="1">
      <c r="A2" s="297">
        <f>'１　当初入力シート'!C12</f>
        <v>45047</v>
      </c>
      <c r="B2" s="297"/>
      <c r="C2" s="297"/>
      <c r="D2" s="297"/>
      <c r="E2" s="297"/>
      <c r="F2" s="297"/>
      <c r="G2" s="297"/>
      <c r="H2" s="297"/>
      <c r="I2" s="297"/>
      <c r="J2" s="297"/>
      <c r="K2" s="297"/>
      <c r="L2" s="297"/>
      <c r="N2" s="110" t="s">
        <v>354</v>
      </c>
    </row>
    <row r="3" spans="1:16" ht="17.25" customHeight="1">
      <c r="A3" s="50"/>
      <c r="B3" s="51"/>
      <c r="C3" s="51"/>
      <c r="D3" s="51"/>
      <c r="E3" s="51"/>
      <c r="F3" s="51"/>
      <c r="G3" s="51"/>
      <c r="H3" s="51"/>
      <c r="I3" s="51"/>
      <c r="J3" s="51"/>
      <c r="K3" s="51"/>
      <c r="L3" s="51"/>
      <c r="N3" s="12"/>
    </row>
    <row r="4" spans="1:16" ht="17.25" customHeight="1">
      <c r="A4" s="119" t="s">
        <v>317</v>
      </c>
      <c r="B4" s="51"/>
      <c r="C4" s="51"/>
      <c r="D4" s="51"/>
      <c r="E4" s="51"/>
      <c r="F4" s="51"/>
      <c r="G4" s="51"/>
      <c r="H4" s="51"/>
      <c r="I4" s="51"/>
      <c r="J4" s="51"/>
      <c r="K4" s="51"/>
      <c r="L4" s="51"/>
      <c r="N4" s="131" t="s">
        <v>355</v>
      </c>
      <c r="O4" s="52"/>
      <c r="P4" s="52"/>
    </row>
    <row r="5" spans="1:16" ht="30" customHeight="1">
      <c r="A5" s="51"/>
      <c r="B5" s="51"/>
      <c r="C5" s="51"/>
      <c r="D5" s="298" t="s">
        <v>211</v>
      </c>
      <c r="E5" s="298"/>
      <c r="F5" s="152"/>
      <c r="G5" s="299" t="str">
        <f>'１　当初入力シート'!C16</f>
        <v>田川市大字伊田１１１１番地</v>
      </c>
      <c r="H5" s="299"/>
      <c r="I5" s="299"/>
      <c r="J5" s="299"/>
      <c r="K5" s="299"/>
      <c r="L5" s="299"/>
      <c r="N5" s="52"/>
      <c r="O5" s="52"/>
      <c r="P5" s="52"/>
    </row>
    <row r="6" spans="1:16" ht="30" customHeight="1">
      <c r="A6" s="51"/>
      <c r="B6" s="51"/>
      <c r="C6" s="51"/>
      <c r="D6" s="298" t="s">
        <v>212</v>
      </c>
      <c r="E6" s="298"/>
      <c r="F6" s="152"/>
      <c r="G6" s="299" t="str">
        <f>'１　当初入力シート'!C17</f>
        <v>株式会社○○建設</v>
      </c>
      <c r="H6" s="299"/>
      <c r="I6" s="299"/>
      <c r="J6" s="299"/>
      <c r="K6" s="299"/>
      <c r="L6" s="299"/>
      <c r="N6" s="52"/>
      <c r="O6" s="52"/>
      <c r="P6" s="52"/>
    </row>
    <row r="7" spans="1:16" ht="30" customHeight="1">
      <c r="A7" s="51"/>
      <c r="B7" s="51"/>
      <c r="C7" s="51"/>
      <c r="D7" s="304" t="s">
        <v>213</v>
      </c>
      <c r="E7" s="304"/>
      <c r="F7" s="53"/>
      <c r="G7" s="299" t="str">
        <f>'１　当初入力シート'!C18</f>
        <v>代表取締役</v>
      </c>
      <c r="H7" s="299"/>
      <c r="I7" s="305" t="str">
        <f>'１　当初入力シート'!E18</f>
        <v>○○　△△</v>
      </c>
      <c r="J7" s="305"/>
      <c r="K7" s="305"/>
      <c r="L7" s="126" t="s">
        <v>155</v>
      </c>
      <c r="N7" s="123"/>
      <c r="O7" s="123"/>
    </row>
    <row r="8" spans="1:16" ht="17.25" customHeight="1">
      <c r="A8" s="51"/>
      <c r="B8" s="51"/>
      <c r="C8" s="51"/>
      <c r="D8" s="51"/>
      <c r="E8" s="51"/>
      <c r="F8" s="51"/>
      <c r="G8" s="51"/>
      <c r="H8" s="50"/>
      <c r="I8" s="51"/>
      <c r="J8" s="51"/>
      <c r="K8" s="51"/>
      <c r="L8" s="51"/>
      <c r="N8" s="52"/>
      <c r="O8" s="52"/>
      <c r="P8" s="52"/>
    </row>
    <row r="9" spans="1:16" ht="46.5" customHeight="1">
      <c r="A9" s="306" t="s">
        <v>283</v>
      </c>
      <c r="B9" s="306"/>
      <c r="C9" s="306"/>
      <c r="D9" s="306"/>
      <c r="E9" s="306"/>
      <c r="F9" s="306"/>
      <c r="G9" s="306"/>
      <c r="H9" s="306"/>
      <c r="I9" s="306"/>
      <c r="J9" s="306"/>
      <c r="K9" s="306"/>
      <c r="L9" s="306"/>
      <c r="N9" s="52"/>
      <c r="O9" s="52"/>
      <c r="P9" s="52"/>
    </row>
    <row r="10" spans="1:16" ht="46.5" customHeight="1">
      <c r="A10" s="306"/>
      <c r="B10" s="306"/>
      <c r="C10" s="306"/>
      <c r="D10" s="306"/>
      <c r="E10" s="306"/>
      <c r="F10" s="306"/>
      <c r="G10" s="306"/>
      <c r="H10" s="306"/>
      <c r="I10" s="306"/>
      <c r="J10" s="306"/>
      <c r="K10" s="306"/>
      <c r="L10" s="306"/>
      <c r="N10" s="52"/>
      <c r="O10" s="52"/>
      <c r="P10" s="52"/>
    </row>
    <row r="11" spans="1:16" ht="17.25" customHeight="1">
      <c r="A11" s="307" t="s">
        <v>214</v>
      </c>
      <c r="B11" s="307"/>
      <c r="C11" s="307"/>
      <c r="D11" s="307"/>
      <c r="E11" s="307"/>
      <c r="F11" s="307"/>
      <c r="G11" s="307"/>
      <c r="H11" s="307"/>
      <c r="I11" s="307"/>
      <c r="J11" s="307"/>
      <c r="K11" s="307"/>
      <c r="L11" s="307"/>
      <c r="N11" s="52"/>
      <c r="O11" s="52"/>
      <c r="P11" s="52"/>
    </row>
    <row r="12" spans="1:16" ht="18.75" customHeight="1">
      <c r="A12" s="119" t="s">
        <v>339</v>
      </c>
      <c r="B12" s="51"/>
      <c r="C12" s="51"/>
      <c r="D12" s="51"/>
      <c r="E12" s="51"/>
      <c r="F12" s="51"/>
      <c r="G12" s="51"/>
      <c r="H12" s="51"/>
      <c r="I12" s="51"/>
      <c r="J12" s="51"/>
      <c r="K12" s="51"/>
      <c r="L12" s="54"/>
      <c r="M12" s="55"/>
      <c r="N12" s="52"/>
      <c r="O12" s="52"/>
      <c r="P12" s="52"/>
    </row>
    <row r="13" spans="1:16" ht="18.75" customHeight="1">
      <c r="A13" s="119" t="s">
        <v>287</v>
      </c>
      <c r="B13" s="51"/>
      <c r="C13" s="51"/>
      <c r="D13" s="51"/>
      <c r="E13" s="51"/>
      <c r="F13" s="51"/>
      <c r="G13" s="51"/>
      <c r="H13" s="51"/>
      <c r="I13" s="51"/>
      <c r="J13" s="51"/>
      <c r="K13" s="51"/>
      <c r="L13" s="54"/>
      <c r="M13" s="55"/>
      <c r="N13" s="52"/>
      <c r="O13" s="52"/>
      <c r="P13" s="52"/>
    </row>
    <row r="14" spans="1:16" ht="9" customHeight="1">
      <c r="A14" s="119"/>
      <c r="B14" s="51"/>
      <c r="C14" s="51"/>
      <c r="D14" s="51"/>
      <c r="E14" s="51"/>
      <c r="F14" s="51"/>
      <c r="G14" s="51"/>
      <c r="H14" s="51"/>
      <c r="I14" s="51"/>
      <c r="J14" s="51"/>
      <c r="K14" s="51"/>
      <c r="L14" s="54"/>
      <c r="M14" s="55"/>
      <c r="N14" s="52"/>
      <c r="O14" s="52"/>
      <c r="P14" s="52"/>
    </row>
    <row r="15" spans="1:16" ht="18.75" customHeight="1">
      <c r="A15" s="119" t="s">
        <v>270</v>
      </c>
      <c r="B15" s="51"/>
      <c r="C15" s="51"/>
      <c r="D15" s="51"/>
      <c r="E15" s="51"/>
      <c r="F15" s="51"/>
      <c r="G15" s="51"/>
      <c r="H15" s="51"/>
      <c r="I15" s="51"/>
      <c r="J15" s="51"/>
      <c r="K15" s="51"/>
      <c r="L15" s="51"/>
    </row>
    <row r="16" spans="1:16" ht="18.75" customHeight="1">
      <c r="A16" s="51" t="s">
        <v>269</v>
      </c>
      <c r="B16" s="51"/>
      <c r="C16" s="51"/>
      <c r="D16" s="51"/>
      <c r="E16" s="51"/>
      <c r="F16" s="51"/>
      <c r="G16" s="51"/>
      <c r="H16" s="51"/>
      <c r="I16" s="51"/>
      <c r="J16" s="51"/>
      <c r="K16" s="51"/>
      <c r="L16" s="51"/>
    </row>
    <row r="17" spans="1:16" ht="45" customHeight="1">
      <c r="A17" s="51"/>
      <c r="B17" s="51"/>
      <c r="C17" s="51"/>
      <c r="D17" s="51"/>
      <c r="E17" s="51"/>
      <c r="F17" s="51"/>
      <c r="G17" s="51"/>
      <c r="H17" s="51"/>
      <c r="I17" s="51"/>
      <c r="J17" s="51"/>
      <c r="K17" s="51"/>
      <c r="L17" s="51"/>
    </row>
    <row r="18" spans="1:16" ht="18.75" customHeight="1">
      <c r="A18" s="76" t="s">
        <v>272</v>
      </c>
      <c r="B18" s="51"/>
      <c r="C18" s="51"/>
      <c r="D18" s="51"/>
      <c r="E18" s="56"/>
      <c r="F18" s="56"/>
      <c r="G18" s="57"/>
      <c r="H18" s="57"/>
      <c r="I18" s="57"/>
      <c r="J18" s="57"/>
      <c r="K18" s="57"/>
      <c r="L18" s="51"/>
    </row>
    <row r="19" spans="1:16" ht="18.75" customHeight="1">
      <c r="A19" s="76" t="s">
        <v>273</v>
      </c>
      <c r="B19" s="51"/>
      <c r="C19" s="51"/>
      <c r="D19" s="51"/>
      <c r="E19" s="56"/>
      <c r="F19" s="56"/>
      <c r="G19" s="57"/>
      <c r="H19" s="57"/>
      <c r="I19" s="57"/>
      <c r="J19" s="57"/>
      <c r="K19" s="57"/>
      <c r="L19" s="51"/>
    </row>
    <row r="20" spans="1:16" ht="38.25" customHeight="1" thickBot="1">
      <c r="A20" s="51"/>
      <c r="B20" s="51"/>
      <c r="C20" s="51"/>
      <c r="D20" s="51"/>
      <c r="E20" s="51"/>
      <c r="F20" s="51"/>
      <c r="G20" s="51"/>
      <c r="H20" s="51"/>
      <c r="I20" s="51"/>
      <c r="J20" s="51"/>
      <c r="K20" s="51"/>
      <c r="L20" s="51"/>
    </row>
    <row r="21" spans="1:16" ht="9.9499999999999993" customHeight="1">
      <c r="A21" s="58"/>
      <c r="B21" s="59"/>
      <c r="C21" s="59"/>
      <c r="D21" s="59"/>
      <c r="E21" s="59"/>
      <c r="F21" s="59"/>
      <c r="G21" s="59"/>
      <c r="H21" s="59"/>
      <c r="I21" s="59"/>
      <c r="J21" s="59"/>
      <c r="K21" s="59"/>
      <c r="L21" s="60"/>
    </row>
    <row r="22" spans="1:16" ht="18.75" customHeight="1">
      <c r="A22" s="300" t="s">
        <v>318</v>
      </c>
      <c r="B22" s="301"/>
      <c r="C22" s="301"/>
      <c r="D22" s="301"/>
      <c r="E22" s="301"/>
      <c r="F22" s="301"/>
      <c r="G22" s="301"/>
      <c r="H22" s="301"/>
      <c r="I22" s="301"/>
      <c r="J22" s="301"/>
      <c r="K22" s="301"/>
      <c r="L22" s="302"/>
      <c r="N22" s="12"/>
    </row>
    <row r="23" spans="1:16" ht="18.75" customHeight="1">
      <c r="A23" s="61" t="s">
        <v>319</v>
      </c>
      <c r="B23" s="51"/>
      <c r="C23" s="51"/>
      <c r="D23" s="51"/>
      <c r="E23" s="51"/>
      <c r="F23" s="51"/>
      <c r="G23" s="51"/>
      <c r="H23" s="51"/>
      <c r="I23" s="51"/>
      <c r="J23" s="51"/>
      <c r="K23" s="51"/>
      <c r="L23" s="62"/>
    </row>
    <row r="24" spans="1:16" ht="18.75" customHeight="1">
      <c r="A24" s="63" t="s">
        <v>320</v>
      </c>
      <c r="B24" s="64"/>
      <c r="C24" s="64"/>
      <c r="D24" s="64"/>
      <c r="E24" s="64"/>
      <c r="F24" s="64"/>
      <c r="G24" s="64"/>
      <c r="H24" s="64"/>
      <c r="I24" s="64"/>
      <c r="J24" s="64"/>
      <c r="K24" s="64"/>
      <c r="L24" s="65"/>
    </row>
    <row r="25" spans="1:16" ht="18.75" customHeight="1">
      <c r="A25" s="63" t="s">
        <v>321</v>
      </c>
      <c r="B25" s="64"/>
      <c r="C25" s="64"/>
      <c r="D25" s="64"/>
      <c r="E25" s="64"/>
      <c r="F25" s="64"/>
      <c r="G25" s="64"/>
      <c r="H25" s="64"/>
      <c r="I25" s="64"/>
      <c r="J25" s="64"/>
      <c r="K25" s="64"/>
      <c r="L25" s="65"/>
    </row>
    <row r="26" spans="1:16" ht="18.75" customHeight="1">
      <c r="A26" s="63" t="s">
        <v>322</v>
      </c>
      <c r="B26" s="64"/>
      <c r="C26" s="64"/>
      <c r="D26" s="64"/>
      <c r="E26" s="64"/>
      <c r="F26" s="64"/>
      <c r="G26" s="64"/>
      <c r="H26" s="64"/>
      <c r="I26" s="64"/>
      <c r="J26" s="64"/>
      <c r="K26" s="64"/>
      <c r="L26" s="65"/>
    </row>
    <row r="27" spans="1:16" ht="18.75" customHeight="1">
      <c r="A27" s="63" t="s">
        <v>323</v>
      </c>
      <c r="B27" s="64"/>
      <c r="C27" s="64"/>
      <c r="D27" s="64"/>
      <c r="E27" s="64"/>
      <c r="F27" s="64"/>
      <c r="G27" s="64"/>
      <c r="H27" s="64"/>
      <c r="I27" s="64"/>
      <c r="J27" s="64"/>
      <c r="K27" s="64"/>
      <c r="L27" s="65"/>
    </row>
    <row r="28" spans="1:16" ht="18.75" customHeight="1">
      <c r="A28" s="61" t="s">
        <v>324</v>
      </c>
      <c r="B28" s="51"/>
      <c r="C28" s="51"/>
      <c r="D28" s="51"/>
      <c r="E28" s="51"/>
      <c r="F28" s="51"/>
      <c r="G28" s="51"/>
      <c r="H28" s="66"/>
      <c r="I28" s="66"/>
      <c r="J28" s="51"/>
      <c r="K28" s="51"/>
      <c r="L28" s="62"/>
      <c r="N28" s="52"/>
      <c r="O28" s="52"/>
      <c r="P28" s="52"/>
    </row>
    <row r="29" spans="1:16" ht="18.75" customHeight="1">
      <c r="A29" s="61" t="s">
        <v>325</v>
      </c>
      <c r="B29" s="51"/>
      <c r="C29" s="51"/>
      <c r="D29" s="51"/>
      <c r="E29" s="51"/>
      <c r="F29" s="51"/>
      <c r="G29" s="51"/>
      <c r="H29" s="51"/>
      <c r="I29" s="51"/>
      <c r="J29" s="67"/>
      <c r="K29" s="51"/>
      <c r="L29" s="62"/>
      <c r="N29" s="52"/>
      <c r="O29" s="52"/>
      <c r="P29" s="52"/>
    </row>
    <row r="30" spans="1:16" ht="18.75" customHeight="1">
      <c r="A30" s="61" t="s">
        <v>326</v>
      </c>
      <c r="B30" s="51"/>
      <c r="C30" s="51"/>
      <c r="D30" s="51"/>
      <c r="E30" s="51"/>
      <c r="F30" s="51"/>
      <c r="G30" s="51"/>
      <c r="H30" s="66"/>
      <c r="I30" s="66"/>
      <c r="J30" s="51"/>
      <c r="K30" s="51"/>
      <c r="L30" s="62"/>
    </row>
    <row r="31" spans="1:16" ht="18.75" customHeight="1">
      <c r="A31" s="68" t="s">
        <v>327</v>
      </c>
      <c r="L31" s="69"/>
    </row>
    <row r="32" spans="1:16" ht="18.75" customHeight="1">
      <c r="A32" s="63" t="s">
        <v>328</v>
      </c>
      <c r="L32" s="69"/>
    </row>
    <row r="33" spans="1:16" ht="9.9499999999999993" customHeight="1" thickBot="1">
      <c r="A33" s="70"/>
      <c r="B33" s="71"/>
      <c r="C33" s="71"/>
      <c r="D33" s="71"/>
      <c r="E33" s="71"/>
      <c r="F33" s="71"/>
      <c r="G33" s="71"/>
      <c r="H33" s="71"/>
      <c r="I33" s="71"/>
      <c r="J33" s="71"/>
      <c r="K33" s="71"/>
      <c r="L33" s="72"/>
    </row>
    <row r="34" spans="1:16" s="73" customFormat="1" ht="19.5" customHeight="1">
      <c r="A34" s="303" t="s">
        <v>271</v>
      </c>
      <c r="B34" s="303"/>
      <c r="C34" s="303"/>
      <c r="D34" s="303"/>
      <c r="E34" s="303"/>
      <c r="F34" s="303"/>
      <c r="G34" s="303"/>
      <c r="H34" s="303"/>
      <c r="I34" s="303"/>
      <c r="J34" s="303"/>
      <c r="K34" s="303"/>
      <c r="L34" s="303"/>
    </row>
    <row r="35" spans="1:16" ht="19.5" customHeight="1">
      <c r="A35" s="158" t="s">
        <v>288</v>
      </c>
      <c r="B35" s="75"/>
      <c r="C35" s="75"/>
      <c r="D35" s="75"/>
      <c r="E35" s="75"/>
      <c r="F35" s="75"/>
      <c r="G35" s="75"/>
      <c r="H35" s="75"/>
      <c r="I35" s="75"/>
      <c r="J35" s="75"/>
      <c r="K35" s="75"/>
      <c r="L35" s="75"/>
      <c r="N35" s="12"/>
      <c r="O35" s="12"/>
      <c r="P35" s="12"/>
    </row>
    <row r="36" spans="1:16" ht="19.5" customHeight="1">
      <c r="A36" s="158" t="s">
        <v>289</v>
      </c>
      <c r="B36" s="105"/>
      <c r="C36" s="105"/>
      <c r="D36" s="105"/>
      <c r="E36" s="75"/>
      <c r="F36" s="75"/>
      <c r="G36" s="75"/>
      <c r="H36" s="75"/>
      <c r="I36" s="75"/>
      <c r="J36" s="75"/>
      <c r="K36" s="75"/>
      <c r="L36" s="75"/>
    </row>
    <row r="37" spans="1:16" ht="19.5" customHeight="1">
      <c r="A37" s="158" t="s">
        <v>232</v>
      </c>
      <c r="B37" s="105"/>
      <c r="C37" s="105"/>
      <c r="D37" s="105"/>
      <c r="E37" s="75"/>
      <c r="F37" s="75"/>
      <c r="G37" s="75"/>
      <c r="H37" s="75"/>
      <c r="I37" s="75"/>
      <c r="J37" s="75"/>
      <c r="K37" s="75"/>
      <c r="L37" s="75"/>
    </row>
    <row r="38" spans="1:16" ht="19.5" customHeight="1">
      <c r="A38" s="158" t="s">
        <v>233</v>
      </c>
      <c r="B38" s="105"/>
      <c r="C38" s="105"/>
      <c r="D38" s="105"/>
      <c r="E38" s="75"/>
      <c r="F38" s="75"/>
      <c r="G38" s="75"/>
      <c r="H38" s="75"/>
      <c r="I38" s="75"/>
      <c r="J38" s="75"/>
      <c r="K38" s="75"/>
      <c r="L38" s="75"/>
    </row>
    <row r="39" spans="1:16" ht="19.5" customHeight="1">
      <c r="A39" s="77" t="s">
        <v>234</v>
      </c>
      <c r="B39" s="105"/>
      <c r="C39" s="105"/>
      <c r="D39" s="105"/>
      <c r="E39" s="75"/>
      <c r="F39" s="75"/>
      <c r="G39" s="75"/>
      <c r="H39" s="75"/>
      <c r="I39" s="75"/>
      <c r="J39" s="75"/>
      <c r="K39" s="75"/>
      <c r="L39" s="75"/>
    </row>
    <row r="40" spans="1:16" ht="19.5" customHeight="1">
      <c r="A40" s="158" t="s">
        <v>255</v>
      </c>
      <c r="B40" s="153"/>
      <c r="C40" s="153"/>
      <c r="D40" s="153"/>
      <c r="E40" s="153"/>
      <c r="F40" s="153"/>
      <c r="G40" s="153"/>
      <c r="H40" s="153"/>
      <c r="I40" s="153"/>
      <c r="J40" s="153"/>
      <c r="K40" s="153"/>
      <c r="L40" s="153"/>
      <c r="M40" s="153"/>
    </row>
    <row r="41" spans="1:16" ht="19.5" customHeight="1">
      <c r="A41" s="158" t="s">
        <v>256</v>
      </c>
      <c r="B41" s="153"/>
      <c r="C41" s="153"/>
      <c r="D41" s="153"/>
      <c r="E41" s="153"/>
      <c r="F41" s="153"/>
      <c r="G41" s="153"/>
      <c r="H41" s="153"/>
      <c r="I41" s="153"/>
      <c r="J41" s="153"/>
      <c r="K41" s="153"/>
      <c r="L41" s="153"/>
      <c r="M41" s="153"/>
    </row>
    <row r="42" spans="1:16" ht="19.5" customHeight="1">
      <c r="A42" s="158" t="s">
        <v>257</v>
      </c>
      <c r="B42" s="153"/>
      <c r="C42" s="153"/>
      <c r="D42" s="153"/>
      <c r="E42" s="153"/>
      <c r="F42" s="153"/>
      <c r="G42" s="153"/>
      <c r="H42" s="153"/>
      <c r="I42" s="153"/>
      <c r="J42" s="153"/>
      <c r="K42" s="153"/>
      <c r="L42" s="153"/>
      <c r="M42" s="153"/>
    </row>
    <row r="43" spans="1:16" ht="19.5" customHeight="1">
      <c r="A43" s="158" t="s">
        <v>258</v>
      </c>
      <c r="B43" s="153"/>
      <c r="C43" s="153"/>
      <c r="D43" s="153"/>
      <c r="E43" s="153"/>
      <c r="F43" s="153"/>
      <c r="G43" s="153"/>
      <c r="H43" s="153"/>
      <c r="I43" s="153"/>
      <c r="J43" s="153"/>
      <c r="K43" s="153"/>
      <c r="L43" s="153"/>
      <c r="M43" s="153"/>
    </row>
    <row r="44" spans="1:16" ht="19.5" customHeight="1">
      <c r="A44" s="158" t="s">
        <v>259</v>
      </c>
      <c r="B44" s="153"/>
      <c r="C44" s="153"/>
      <c r="D44" s="153"/>
      <c r="E44" s="153"/>
      <c r="F44" s="153"/>
      <c r="G44" s="153"/>
      <c r="H44" s="153"/>
      <c r="I44" s="153"/>
      <c r="J44" s="153"/>
      <c r="K44" s="153"/>
      <c r="L44" s="153"/>
      <c r="M44" s="153"/>
    </row>
    <row r="45" spans="1:16" ht="19.5" customHeight="1">
      <c r="A45" s="158" t="s">
        <v>228</v>
      </c>
      <c r="B45" s="153"/>
      <c r="C45" s="153"/>
      <c r="D45" s="153"/>
      <c r="E45" s="153"/>
      <c r="F45" s="153"/>
      <c r="G45" s="153"/>
      <c r="H45" s="153"/>
      <c r="I45" s="153"/>
      <c r="J45" s="153"/>
      <c r="K45" s="153"/>
      <c r="L45" s="153"/>
      <c r="M45" s="153"/>
    </row>
    <row r="46" spans="1:16" ht="19.5" customHeight="1">
      <c r="A46" s="158" t="s">
        <v>260</v>
      </c>
      <c r="B46" s="153"/>
      <c r="C46" s="153"/>
      <c r="D46" s="153"/>
      <c r="E46" s="153"/>
      <c r="F46" s="153"/>
      <c r="G46" s="153"/>
      <c r="H46" s="153"/>
      <c r="I46" s="153"/>
      <c r="J46" s="153"/>
      <c r="K46" s="153"/>
      <c r="L46" s="153"/>
      <c r="M46" s="153"/>
    </row>
    <row r="47" spans="1:16" ht="19.5" customHeight="1">
      <c r="A47" s="158" t="s">
        <v>261</v>
      </c>
      <c r="B47" s="153"/>
      <c r="C47" s="153"/>
      <c r="D47" s="153"/>
      <c r="E47" s="153"/>
      <c r="F47" s="153"/>
      <c r="G47" s="153"/>
      <c r="H47" s="153"/>
      <c r="I47" s="153"/>
      <c r="J47" s="153"/>
      <c r="K47" s="153"/>
      <c r="L47" s="153"/>
      <c r="M47" s="153"/>
    </row>
    <row r="48" spans="1:16" ht="19.5" customHeight="1">
      <c r="A48" s="158" t="s">
        <v>262</v>
      </c>
      <c r="B48" s="153"/>
      <c r="C48" s="153"/>
      <c r="D48" s="153"/>
      <c r="E48" s="153"/>
      <c r="F48" s="153"/>
      <c r="G48" s="153"/>
      <c r="H48" s="153"/>
      <c r="I48" s="153"/>
      <c r="J48" s="153"/>
      <c r="K48" s="153"/>
      <c r="L48" s="153"/>
      <c r="M48" s="153"/>
    </row>
    <row r="49" spans="1:13" ht="19.5" customHeight="1">
      <c r="A49" s="158" t="s">
        <v>263</v>
      </c>
      <c r="B49" s="153"/>
      <c r="C49" s="153"/>
      <c r="D49" s="153"/>
      <c r="E49" s="153"/>
      <c r="F49" s="153"/>
      <c r="G49" s="153"/>
      <c r="H49" s="153"/>
      <c r="I49" s="153"/>
      <c r="J49" s="153"/>
      <c r="K49" s="153"/>
      <c r="L49" s="153"/>
      <c r="M49" s="153"/>
    </row>
    <row r="50" spans="1:13" ht="19.5" customHeight="1">
      <c r="A50" s="158" t="s">
        <v>229</v>
      </c>
      <c r="B50" s="153"/>
      <c r="C50" s="153"/>
      <c r="D50" s="153"/>
      <c r="E50" s="153"/>
      <c r="F50" s="153"/>
      <c r="G50" s="153"/>
      <c r="H50" s="153"/>
      <c r="I50" s="153"/>
      <c r="J50" s="153"/>
      <c r="K50" s="153"/>
      <c r="L50" s="153"/>
      <c r="M50" s="153"/>
    </row>
    <row r="51" spans="1:13" ht="19.5" customHeight="1">
      <c r="A51" s="158" t="s">
        <v>264</v>
      </c>
      <c r="B51" s="153"/>
      <c r="C51" s="153"/>
      <c r="D51" s="153"/>
      <c r="E51" s="153"/>
      <c r="F51" s="153"/>
      <c r="G51" s="153"/>
      <c r="H51" s="153"/>
      <c r="I51" s="153"/>
      <c r="J51" s="153"/>
      <c r="K51" s="153"/>
      <c r="L51" s="153"/>
      <c r="M51" s="153"/>
    </row>
    <row r="52" spans="1:13" ht="19.5" customHeight="1">
      <c r="A52" s="158" t="s">
        <v>265</v>
      </c>
      <c r="B52" s="153"/>
      <c r="C52" s="153"/>
      <c r="D52" s="153"/>
      <c r="E52" s="153"/>
      <c r="F52" s="153"/>
      <c r="G52" s="153"/>
      <c r="H52" s="153"/>
      <c r="I52" s="153"/>
      <c r="J52" s="153"/>
      <c r="K52" s="153"/>
      <c r="L52" s="153"/>
      <c r="M52" s="153"/>
    </row>
    <row r="53" spans="1:13" ht="19.5" customHeight="1">
      <c r="A53" s="158" t="s">
        <v>266</v>
      </c>
      <c r="B53" s="153"/>
      <c r="C53" s="153"/>
      <c r="D53" s="153"/>
      <c r="E53" s="153"/>
      <c r="F53" s="153"/>
      <c r="G53" s="153"/>
      <c r="H53" s="153"/>
      <c r="I53" s="153"/>
      <c r="J53" s="153"/>
      <c r="K53" s="153"/>
      <c r="L53" s="153"/>
      <c r="M53" s="153"/>
    </row>
    <row r="54" spans="1:13" ht="19.5" customHeight="1">
      <c r="A54" s="158" t="s">
        <v>268</v>
      </c>
      <c r="B54" s="153"/>
      <c r="C54" s="153"/>
      <c r="D54" s="153"/>
      <c r="E54" s="153"/>
      <c r="F54" s="153"/>
      <c r="G54" s="153"/>
      <c r="H54" s="153"/>
      <c r="I54" s="153"/>
      <c r="J54" s="153"/>
      <c r="K54" s="153"/>
      <c r="L54" s="153"/>
      <c r="M54" s="153"/>
    </row>
    <row r="55" spans="1:13" ht="19.5" customHeight="1">
      <c r="A55" s="158" t="s">
        <v>267</v>
      </c>
      <c r="B55" s="153"/>
      <c r="C55" s="153"/>
      <c r="D55" s="153"/>
      <c r="E55" s="153"/>
      <c r="F55" s="153"/>
      <c r="G55" s="153"/>
      <c r="H55" s="153"/>
      <c r="I55" s="153"/>
      <c r="J55" s="153"/>
      <c r="K55" s="153"/>
      <c r="L55" s="153"/>
      <c r="M55" s="153"/>
    </row>
    <row r="56" spans="1:13" ht="19.5" customHeight="1">
      <c r="A56" s="158" t="s">
        <v>230</v>
      </c>
      <c r="B56" s="153"/>
      <c r="C56" s="153"/>
      <c r="D56" s="153"/>
      <c r="E56" s="153"/>
      <c r="F56" s="153"/>
      <c r="G56" s="153"/>
      <c r="H56" s="153"/>
      <c r="I56" s="153"/>
      <c r="J56" s="153"/>
      <c r="K56" s="153"/>
      <c r="L56" s="153"/>
      <c r="M56" s="153"/>
    </row>
    <row r="57" spans="1:13" ht="19.5" customHeight="1">
      <c r="A57" s="158" t="s">
        <v>290</v>
      </c>
      <c r="B57" s="153"/>
      <c r="C57" s="153"/>
      <c r="D57" s="153"/>
      <c r="E57" s="153"/>
      <c r="F57" s="153"/>
      <c r="G57" s="153"/>
      <c r="H57" s="153"/>
      <c r="I57" s="153"/>
      <c r="J57" s="153"/>
      <c r="K57" s="153"/>
      <c r="L57" s="153"/>
      <c r="M57" s="153"/>
    </row>
    <row r="58" spans="1:13" ht="19.5" customHeight="1">
      <c r="A58" s="109" t="s">
        <v>291</v>
      </c>
      <c r="B58" s="153"/>
      <c r="C58" s="153"/>
      <c r="D58" s="153"/>
      <c r="E58" s="153"/>
      <c r="F58" s="153"/>
      <c r="G58" s="153"/>
      <c r="H58" s="153"/>
      <c r="I58" s="153"/>
      <c r="J58" s="153"/>
      <c r="K58" s="153"/>
      <c r="L58" s="153"/>
      <c r="M58" s="153"/>
    </row>
    <row r="59" spans="1:13" ht="19.5" customHeight="1">
      <c r="A59" s="158" t="s">
        <v>292</v>
      </c>
      <c r="B59" s="153"/>
      <c r="C59" s="153"/>
      <c r="D59" s="153"/>
      <c r="E59" s="153"/>
      <c r="F59" s="153"/>
      <c r="G59" s="153"/>
      <c r="H59" s="153"/>
      <c r="I59" s="153"/>
      <c r="J59" s="153"/>
      <c r="K59" s="153"/>
      <c r="L59" s="153"/>
      <c r="M59" s="153"/>
    </row>
    <row r="60" spans="1:13" s="2" customFormat="1" ht="19.149999999999999" customHeight="1">
      <c r="A60" s="158" t="s">
        <v>293</v>
      </c>
      <c r="B60" s="153"/>
      <c r="C60" s="153"/>
      <c r="D60" s="153"/>
      <c r="E60" s="153"/>
      <c r="F60" s="153"/>
      <c r="G60" s="153"/>
      <c r="H60" s="153"/>
      <c r="I60" s="153"/>
      <c r="J60" s="153"/>
      <c r="K60" s="153"/>
      <c r="L60" s="153"/>
      <c r="M60" s="108"/>
    </row>
    <row r="61" spans="1:13" s="2" customFormat="1" ht="19.149999999999999" customHeight="1">
      <c r="A61" s="109" t="s">
        <v>294</v>
      </c>
      <c r="B61" s="153"/>
      <c r="C61" s="153"/>
      <c r="D61" s="153"/>
      <c r="E61" s="153"/>
      <c r="F61" s="153"/>
      <c r="G61" s="153"/>
      <c r="H61" s="153"/>
      <c r="I61" s="153"/>
      <c r="J61" s="153"/>
      <c r="K61" s="153"/>
      <c r="L61" s="153"/>
      <c r="M61" s="108"/>
    </row>
    <row r="62" spans="1:13" s="2" customFormat="1" ht="19.149999999999999" customHeight="1">
      <c r="A62" s="120" t="s">
        <v>295</v>
      </c>
      <c r="B62" s="153"/>
      <c r="C62" s="153"/>
      <c r="D62" s="153"/>
      <c r="E62" s="153"/>
      <c r="F62" s="153"/>
      <c r="G62" s="153"/>
      <c r="H62" s="153"/>
      <c r="I62" s="153"/>
      <c r="J62" s="153"/>
      <c r="K62" s="153"/>
      <c r="L62" s="153"/>
      <c r="M62" s="108"/>
    </row>
    <row r="63" spans="1:13" s="2" customFormat="1" ht="19.149999999999999" customHeight="1">
      <c r="A63" s="120" t="s">
        <v>296</v>
      </c>
      <c r="B63" s="153"/>
      <c r="C63" s="153"/>
      <c r="D63" s="153"/>
      <c r="E63" s="153"/>
      <c r="F63" s="153"/>
      <c r="G63" s="153"/>
      <c r="H63" s="153"/>
      <c r="I63" s="153"/>
      <c r="J63" s="153"/>
      <c r="K63" s="153"/>
      <c r="L63" s="153"/>
      <c r="M63" s="108"/>
    </row>
    <row r="64" spans="1:13" s="2" customFormat="1" ht="19.149999999999999" customHeight="1">
      <c r="A64" s="120" t="s">
        <v>297</v>
      </c>
      <c r="B64" s="153"/>
      <c r="C64" s="153"/>
      <c r="D64" s="153"/>
      <c r="E64" s="153"/>
      <c r="F64" s="153"/>
      <c r="G64" s="153"/>
      <c r="H64" s="153"/>
      <c r="I64" s="153"/>
      <c r="J64" s="153"/>
      <c r="K64" s="153"/>
      <c r="L64" s="153"/>
      <c r="M64" s="108"/>
    </row>
    <row r="65" spans="1:13" s="2" customFormat="1" ht="19.149999999999999" customHeight="1">
      <c r="A65" s="158" t="s">
        <v>298</v>
      </c>
      <c r="B65" s="153"/>
      <c r="C65" s="153"/>
      <c r="D65" s="153"/>
      <c r="E65" s="153"/>
      <c r="F65" s="153"/>
      <c r="G65" s="153"/>
      <c r="H65" s="153"/>
      <c r="I65" s="153"/>
      <c r="J65" s="153"/>
      <c r="K65" s="153"/>
      <c r="L65" s="153"/>
      <c r="M65" s="108"/>
    </row>
    <row r="66" spans="1:13" s="2" customFormat="1" ht="19.149999999999999" customHeight="1">
      <c r="A66" s="120" t="s">
        <v>299</v>
      </c>
      <c r="B66" s="153"/>
      <c r="C66" s="153"/>
      <c r="D66" s="153"/>
      <c r="E66" s="153"/>
      <c r="F66" s="153"/>
      <c r="G66" s="153"/>
      <c r="H66" s="153"/>
      <c r="I66" s="153"/>
      <c r="J66" s="153"/>
      <c r="K66" s="153"/>
      <c r="L66" s="153"/>
      <c r="M66" s="108"/>
    </row>
    <row r="67" spans="1:13">
      <c r="A67" s="153"/>
      <c r="B67" s="153"/>
      <c r="C67" s="153"/>
      <c r="D67" s="153"/>
      <c r="E67" s="153"/>
      <c r="F67" s="153"/>
      <c r="G67" s="153"/>
      <c r="H67" s="153"/>
      <c r="I67" s="153"/>
      <c r="J67" s="153"/>
      <c r="K67" s="153"/>
      <c r="L67" s="153"/>
      <c r="M67" s="153"/>
    </row>
    <row r="68" spans="1:13">
      <c r="A68" s="158"/>
      <c r="B68" s="153"/>
      <c r="C68" s="153"/>
      <c r="D68" s="153"/>
      <c r="E68" s="153"/>
      <c r="F68" s="153"/>
      <c r="G68" s="153"/>
      <c r="H68" s="153"/>
      <c r="I68" s="153"/>
      <c r="J68" s="153"/>
      <c r="K68" s="153"/>
      <c r="L68" s="153"/>
      <c r="M68" s="153"/>
    </row>
    <row r="69" spans="1:13">
      <c r="A69" s="77"/>
    </row>
    <row r="70" spans="1:13">
      <c r="A70" s="139"/>
    </row>
    <row r="71" spans="1:13">
      <c r="A71" s="77"/>
    </row>
    <row r="72" spans="1:13">
      <c r="A72" s="139"/>
    </row>
    <row r="73" spans="1:13">
      <c r="A73" s="78"/>
    </row>
    <row r="74" spans="1:13">
      <c r="A74" s="78"/>
    </row>
    <row r="75" spans="1:13">
      <c r="A75" s="139"/>
    </row>
    <row r="76" spans="1:13">
      <c r="A76" s="78"/>
    </row>
    <row r="77" spans="1:13">
      <c r="A77" s="139"/>
    </row>
    <row r="78" spans="1:13">
      <c r="A78" s="158"/>
    </row>
    <row r="79" spans="1:13">
      <c r="A79" s="139"/>
    </row>
    <row r="80" spans="1:13">
      <c r="A80" s="77"/>
    </row>
    <row r="81" spans="1:1">
      <c r="A81" s="139"/>
    </row>
    <row r="82" spans="1:1">
      <c r="A82" s="77"/>
    </row>
    <row r="83" spans="1:1">
      <c r="A83" s="139"/>
    </row>
  </sheetData>
  <sheetProtection sheet="1" objects="1" scenarios="1" selectLockedCells="1"/>
  <mergeCells count="13">
    <mergeCell ref="A22:L22"/>
    <mergeCell ref="A34:L34"/>
    <mergeCell ref="D7:E7"/>
    <mergeCell ref="G7:H7"/>
    <mergeCell ref="I7:K7"/>
    <mergeCell ref="A9:L10"/>
    <mergeCell ref="A11:L11"/>
    <mergeCell ref="A1:L1"/>
    <mergeCell ref="A2:L2"/>
    <mergeCell ref="D5:E5"/>
    <mergeCell ref="G5:L5"/>
    <mergeCell ref="D6:E6"/>
    <mergeCell ref="G6:L6"/>
  </mergeCells>
  <phoneticPr fontId="20"/>
  <pageMargins left="0.7" right="0.7" top="0.75" bottom="0.75" header="0.3" footer="0.3"/>
  <pageSetup paperSize="9" orientation="portrait" r:id="rId1"/>
  <rowBreaks count="1" manualBreakCount="1">
    <brk id="33"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tabColor theme="7" tint="0.59999389629810485"/>
  </sheetPr>
  <dimension ref="A1:AL33"/>
  <sheetViews>
    <sheetView zoomScale="95" zoomScaleNormal="95" workbookViewId="0">
      <selection activeCell="F27" sqref="F27"/>
    </sheetView>
  </sheetViews>
  <sheetFormatPr defaultColWidth="2.875" defaultRowHeight="15" customHeight="1"/>
  <cols>
    <col min="1" max="16384" width="2.875" style="145"/>
  </cols>
  <sheetData>
    <row r="1" spans="1:38" ht="15" customHeight="1">
      <c r="A1" s="145" t="s">
        <v>329</v>
      </c>
    </row>
    <row r="2" spans="1:38" ht="15" customHeight="1">
      <c r="A2" s="293" t="s">
        <v>83</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14"/>
      <c r="AF2" s="14"/>
      <c r="AG2" s="14"/>
      <c r="AH2" s="14"/>
      <c r="AI2" s="14"/>
      <c r="AJ2" s="14"/>
      <c r="AK2" s="14"/>
      <c r="AL2" s="14"/>
    </row>
    <row r="3" spans="1:38" ht="15" customHeight="1">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14"/>
      <c r="AF3" s="14"/>
      <c r="AG3" s="14"/>
      <c r="AH3" s="14"/>
      <c r="AI3" s="14"/>
      <c r="AJ3" s="14"/>
      <c r="AK3" s="14"/>
      <c r="AL3" s="14"/>
    </row>
    <row r="4" spans="1:38" ht="15" customHeight="1">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
      <c r="AF4" s="14"/>
      <c r="AG4" s="14"/>
      <c r="AH4" s="14"/>
      <c r="AI4" s="14"/>
      <c r="AJ4" s="14"/>
      <c r="AK4" s="14"/>
      <c r="AL4" s="14"/>
    </row>
    <row r="6" spans="1:38" ht="15" customHeight="1">
      <c r="A6" s="149"/>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8"/>
    </row>
    <row r="7" spans="1:38" ht="15" customHeight="1">
      <c r="A7" s="9"/>
      <c r="AD7" s="10"/>
    </row>
    <row r="8" spans="1:38" ht="15" customHeight="1">
      <c r="A8" s="9"/>
      <c r="B8" s="308" t="s">
        <v>236</v>
      </c>
      <c r="C8" s="308"/>
      <c r="D8" s="308"/>
      <c r="E8" s="308"/>
      <c r="F8" s="308"/>
      <c r="G8" s="308"/>
      <c r="H8" s="309" t="str">
        <f>'１　当初入力シート'!C7</f>
        <v>（例）○○地区送水管布設工事に係る詳細設計業務</v>
      </c>
      <c r="I8" s="309"/>
      <c r="J8" s="309"/>
      <c r="K8" s="309"/>
      <c r="L8" s="309"/>
      <c r="M8" s="309"/>
      <c r="N8" s="309"/>
      <c r="O8" s="309"/>
      <c r="P8" s="309"/>
      <c r="Q8" s="309"/>
      <c r="R8" s="309"/>
      <c r="S8" s="309"/>
      <c r="T8" s="309"/>
      <c r="U8" s="309"/>
      <c r="V8" s="309"/>
      <c r="W8" s="309"/>
      <c r="X8" s="309"/>
      <c r="Y8" s="309"/>
      <c r="Z8" s="309"/>
      <c r="AA8" s="309"/>
      <c r="AB8" s="309"/>
      <c r="AC8" s="309"/>
      <c r="AD8" s="10"/>
      <c r="AF8" s="110" t="s">
        <v>354</v>
      </c>
    </row>
    <row r="9" spans="1:38" ht="15" customHeight="1">
      <c r="A9" s="9"/>
      <c r="H9" s="11"/>
      <c r="I9" s="11"/>
      <c r="J9" s="11"/>
      <c r="K9" s="11"/>
      <c r="L9" s="11"/>
      <c r="M9" s="11"/>
      <c r="N9" s="11"/>
      <c r="O9" s="11"/>
      <c r="P9" s="11"/>
      <c r="Q9" s="11"/>
      <c r="R9" s="11"/>
      <c r="S9" s="11"/>
      <c r="T9" s="11"/>
      <c r="U9" s="11"/>
      <c r="V9" s="11"/>
      <c r="W9" s="11"/>
      <c r="X9" s="11"/>
      <c r="Y9" s="11"/>
      <c r="Z9" s="11"/>
      <c r="AA9" s="11"/>
      <c r="AB9" s="11"/>
      <c r="AC9" s="11"/>
      <c r="AD9" s="10"/>
    </row>
    <row r="10" spans="1:38" ht="15" customHeight="1">
      <c r="A10" s="9"/>
      <c r="B10" s="308"/>
      <c r="C10" s="308"/>
      <c r="D10" s="308"/>
      <c r="E10" s="308"/>
      <c r="F10" s="308"/>
      <c r="G10" s="308"/>
      <c r="H10" s="310">
        <f>'１　当初入力シート'!C12</f>
        <v>45047</v>
      </c>
      <c r="I10" s="310"/>
      <c r="J10" s="310"/>
      <c r="K10" s="310"/>
      <c r="L10" s="310"/>
      <c r="M10" s="310"/>
      <c r="N10" s="310"/>
      <c r="O10" s="310"/>
      <c r="P10" s="310"/>
      <c r="Q10" s="310"/>
      <c r="R10" s="310"/>
      <c r="T10" s="145" t="s">
        <v>84</v>
      </c>
      <c r="AD10" s="10"/>
    </row>
    <row r="11" spans="1:38" ht="15" customHeight="1">
      <c r="A11" s="9"/>
      <c r="B11" s="308" t="s">
        <v>330</v>
      </c>
      <c r="C11" s="308"/>
      <c r="D11" s="308"/>
      <c r="E11" s="308"/>
      <c r="F11" s="308"/>
      <c r="G11" s="308"/>
      <c r="AD11" s="10"/>
    </row>
    <row r="12" spans="1:38" ht="15" customHeight="1">
      <c r="A12" s="9"/>
      <c r="H12" s="310">
        <f>'１　当初入力シート'!E12</f>
        <v>45169</v>
      </c>
      <c r="I12" s="310"/>
      <c r="J12" s="310"/>
      <c r="K12" s="310"/>
      <c r="L12" s="310"/>
      <c r="M12" s="310"/>
      <c r="N12" s="310"/>
      <c r="O12" s="310"/>
      <c r="P12" s="310"/>
      <c r="Q12" s="310"/>
      <c r="R12" s="310"/>
      <c r="T12" s="145" t="s">
        <v>152</v>
      </c>
      <c r="AD12" s="10"/>
    </row>
    <row r="13" spans="1:38" ht="15" customHeight="1">
      <c r="A13" s="9"/>
      <c r="Y13" s="308"/>
      <c r="Z13" s="308"/>
      <c r="AA13" s="308"/>
      <c r="AB13" s="308"/>
      <c r="AD13" s="10"/>
    </row>
    <row r="14" spans="1:38" ht="15" customHeight="1">
      <c r="A14" s="9"/>
      <c r="B14" s="145" t="s">
        <v>151</v>
      </c>
      <c r="H14" s="310"/>
      <c r="I14" s="310"/>
      <c r="J14" s="310"/>
      <c r="K14" s="310"/>
      <c r="L14" s="310"/>
      <c r="M14" s="310"/>
      <c r="N14" s="310"/>
      <c r="O14" s="310"/>
      <c r="P14" s="310"/>
      <c r="Q14" s="310"/>
      <c r="R14" s="310"/>
      <c r="AD14" s="10"/>
    </row>
    <row r="15" spans="1:38" ht="15" customHeight="1">
      <c r="A15" s="9"/>
      <c r="H15" s="144"/>
      <c r="I15" s="144"/>
      <c r="P15" s="13"/>
      <c r="Q15" s="13"/>
      <c r="AD15" s="10"/>
    </row>
    <row r="16" spans="1:38" ht="15" customHeight="1">
      <c r="A16" s="9"/>
      <c r="AD16" s="10"/>
    </row>
    <row r="17" spans="1:32" ht="15" customHeight="1">
      <c r="A17" s="9"/>
      <c r="C17" s="314">
        <f>'１　当初入力シート'!C12</f>
        <v>45047</v>
      </c>
      <c r="D17" s="315"/>
      <c r="E17" s="315"/>
      <c r="F17" s="315"/>
      <c r="G17" s="315"/>
      <c r="H17" s="315"/>
      <c r="I17" s="315"/>
      <c r="J17" s="315"/>
      <c r="K17" s="290" t="s">
        <v>85</v>
      </c>
      <c r="L17" s="290"/>
      <c r="M17" s="290"/>
      <c r="N17" s="290"/>
      <c r="O17" s="290"/>
      <c r="P17" s="290"/>
      <c r="Q17" s="290"/>
      <c r="R17" s="290"/>
      <c r="S17" s="290"/>
      <c r="T17" s="290"/>
      <c r="U17" s="311">
        <f>'１　当初入力シート'!C12</f>
        <v>45047</v>
      </c>
      <c r="V17" s="312"/>
      <c r="W17" s="312"/>
      <c r="X17" s="312"/>
      <c r="Y17" s="312"/>
      <c r="Z17" s="312"/>
      <c r="AA17" s="312"/>
      <c r="AB17" s="312"/>
      <c r="AC17" s="145" t="s">
        <v>153</v>
      </c>
      <c r="AD17" s="10"/>
      <c r="AF17" s="16"/>
    </row>
    <row r="18" spans="1:32" ht="15" customHeight="1">
      <c r="A18" s="9"/>
      <c r="AD18" s="10"/>
    </row>
    <row r="19" spans="1:32" ht="15" customHeight="1">
      <c r="A19" s="9"/>
      <c r="B19" s="290" t="s">
        <v>154</v>
      </c>
      <c r="C19" s="290"/>
      <c r="D19" s="290"/>
      <c r="E19" s="290"/>
      <c r="F19" s="290"/>
      <c r="G19" s="290"/>
      <c r="H19" s="290"/>
      <c r="I19" s="290"/>
      <c r="J19" s="290"/>
      <c r="K19" s="290"/>
      <c r="L19" s="290"/>
      <c r="M19" s="290"/>
      <c r="N19" s="157"/>
      <c r="O19" s="157"/>
      <c r="P19" s="157"/>
      <c r="Q19" s="157"/>
      <c r="R19" s="157"/>
      <c r="S19" s="157"/>
      <c r="T19" s="157"/>
      <c r="U19" s="157"/>
      <c r="AD19" s="10"/>
    </row>
    <row r="20" spans="1:32" ht="15" customHeight="1">
      <c r="A20" s="9"/>
      <c r="B20" s="157"/>
      <c r="C20" s="157"/>
      <c r="D20" s="157"/>
      <c r="E20" s="157"/>
      <c r="F20" s="157"/>
      <c r="G20" s="157"/>
      <c r="H20" s="157"/>
      <c r="I20" s="157"/>
      <c r="J20" s="157"/>
      <c r="K20" s="157"/>
      <c r="L20" s="157"/>
      <c r="M20" s="157"/>
      <c r="N20" s="157"/>
      <c r="O20" s="157"/>
      <c r="P20" s="157"/>
      <c r="Q20" s="157"/>
      <c r="R20" s="157"/>
      <c r="S20" s="157"/>
      <c r="T20" s="157"/>
      <c r="U20" s="157"/>
      <c r="AD20" s="10"/>
    </row>
    <row r="21" spans="1:32" ht="15" customHeight="1">
      <c r="A21" s="9"/>
      <c r="AD21" s="10"/>
    </row>
    <row r="22" spans="1:32" ht="15" customHeight="1">
      <c r="A22" s="9"/>
      <c r="D22" s="311">
        <f>'１　当初入力シート'!C12</f>
        <v>45047</v>
      </c>
      <c r="E22" s="312"/>
      <c r="F22" s="312"/>
      <c r="G22" s="312"/>
      <c r="H22" s="312"/>
      <c r="I22" s="312"/>
      <c r="J22" s="312"/>
      <c r="K22" s="312"/>
      <c r="AD22" s="10"/>
    </row>
    <row r="23" spans="1:32" ht="15" customHeight="1">
      <c r="A23" s="9"/>
      <c r="D23" s="144"/>
      <c r="E23" s="144"/>
      <c r="AD23" s="10"/>
    </row>
    <row r="24" spans="1:32" ht="15" customHeight="1">
      <c r="A24" s="9"/>
      <c r="AD24" s="10"/>
    </row>
    <row r="25" spans="1:32" ht="15" customHeight="1">
      <c r="A25" s="9"/>
      <c r="B25" s="145" t="s">
        <v>277</v>
      </c>
      <c r="AD25" s="10"/>
    </row>
    <row r="26" spans="1:32" ht="15" customHeight="1">
      <c r="A26" s="9"/>
      <c r="B26" s="145" t="s">
        <v>308</v>
      </c>
      <c r="F26" s="157" t="s">
        <v>373</v>
      </c>
      <c r="G26" s="157"/>
      <c r="H26" s="157"/>
      <c r="J26" s="157"/>
      <c r="K26" s="157"/>
      <c r="L26" s="157"/>
      <c r="AD26" s="10"/>
    </row>
    <row r="27" spans="1:32" ht="15" customHeight="1">
      <c r="A27" s="9"/>
      <c r="AD27" s="10"/>
    </row>
    <row r="28" spans="1:32" ht="15" customHeight="1">
      <c r="A28" s="9"/>
      <c r="O28" s="308" t="s">
        <v>204</v>
      </c>
      <c r="P28" s="308"/>
      <c r="Q28" s="308"/>
      <c r="AD28" s="10"/>
    </row>
    <row r="29" spans="1:32" ht="15" customHeight="1">
      <c r="A29" s="9"/>
      <c r="P29" s="313" t="s">
        <v>149</v>
      </c>
      <c r="Q29" s="313"/>
      <c r="R29" s="313"/>
      <c r="S29" s="316" t="str">
        <f>'１　当初入力シート'!C16</f>
        <v>田川市大字伊田１１１１番地</v>
      </c>
      <c r="T29" s="316"/>
      <c r="U29" s="316"/>
      <c r="V29" s="316"/>
      <c r="W29" s="316"/>
      <c r="X29" s="316"/>
      <c r="Y29" s="316"/>
      <c r="Z29" s="316"/>
      <c r="AA29" s="316"/>
      <c r="AB29" s="316"/>
      <c r="AC29" s="316"/>
      <c r="AD29" s="317"/>
    </row>
    <row r="30" spans="1:32" ht="15" customHeight="1">
      <c r="A30" s="9"/>
      <c r="P30" s="313"/>
      <c r="Q30" s="313"/>
      <c r="R30" s="313"/>
      <c r="S30" s="316" t="str">
        <f>'１　当初入力シート'!C17</f>
        <v>株式会社○○建設</v>
      </c>
      <c r="T30" s="316"/>
      <c r="U30" s="316"/>
      <c r="V30" s="316"/>
      <c r="W30" s="316"/>
      <c r="X30" s="316"/>
      <c r="Y30" s="316"/>
      <c r="Z30" s="316"/>
      <c r="AA30" s="316"/>
      <c r="AB30" s="316"/>
      <c r="AC30" s="316"/>
      <c r="AD30" s="317"/>
    </row>
    <row r="31" spans="1:32" ht="15" customHeight="1">
      <c r="A31" s="9"/>
      <c r="P31" s="308" t="s">
        <v>150</v>
      </c>
      <c r="Q31" s="308"/>
      <c r="R31" s="308"/>
      <c r="S31" s="145" t="str">
        <f>'１　当初入力シート'!C18</f>
        <v>代表取締役</v>
      </c>
      <c r="AD31" s="10"/>
    </row>
    <row r="32" spans="1:32" ht="15" customHeight="1">
      <c r="A32" s="9"/>
      <c r="V32" s="145" t="str">
        <f>'１　当初入力シート'!E18</f>
        <v>○○　△△</v>
      </c>
      <c r="AB32" s="145" t="s">
        <v>284</v>
      </c>
      <c r="AD32" s="10"/>
      <c r="AF32" s="110"/>
    </row>
    <row r="33" spans="1:30" ht="15" customHeight="1">
      <c r="A33" s="150"/>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62"/>
    </row>
  </sheetData>
  <sheetProtection sheet="1" objects="1" scenarios="1" selectLockedCells="1"/>
  <mergeCells count="20">
    <mergeCell ref="P31:R31"/>
    <mergeCell ref="U17:AB17"/>
    <mergeCell ref="O28:Q28"/>
    <mergeCell ref="P29:R30"/>
    <mergeCell ref="Y13:Z13"/>
    <mergeCell ref="H14:R14"/>
    <mergeCell ref="C17:J17"/>
    <mergeCell ref="D22:K22"/>
    <mergeCell ref="K17:T17"/>
    <mergeCell ref="B19:M19"/>
    <mergeCell ref="S29:AD29"/>
    <mergeCell ref="S30:AD30"/>
    <mergeCell ref="A2:AD3"/>
    <mergeCell ref="B8:G8"/>
    <mergeCell ref="H8:AC8"/>
    <mergeCell ref="B10:G10"/>
    <mergeCell ref="AA13:AB13"/>
    <mergeCell ref="H12:R12"/>
    <mergeCell ref="H10:R10"/>
    <mergeCell ref="B11:G11"/>
  </mergeCells>
  <phoneticPr fontId="20"/>
  <pageMargins left="0.98425196850393704" right="0.39370078740157483"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59999389629810485"/>
    <pageSetUpPr fitToPage="1"/>
  </sheetPr>
  <dimension ref="A2:AO51"/>
  <sheetViews>
    <sheetView zoomScaleNormal="100" workbookViewId="0">
      <selection activeCell="A21" sqref="A21:H22"/>
    </sheetView>
  </sheetViews>
  <sheetFormatPr defaultColWidth="2.75" defaultRowHeight="14.25" customHeight="1"/>
  <cols>
    <col min="1" max="16384" width="2.75" style="27"/>
  </cols>
  <sheetData>
    <row r="2" spans="1:41"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186"/>
      <c r="AJ2" s="186"/>
      <c r="AK2" s="186"/>
      <c r="AL2" s="186"/>
      <c r="AM2" s="186"/>
      <c r="AN2" s="186"/>
      <c r="AO2" s="186"/>
    </row>
    <row r="3" spans="1:41" s="28" customFormat="1" ht="14.25" customHeight="1">
      <c r="AI3" s="186"/>
      <c r="AJ3" s="186"/>
      <c r="AK3" s="186"/>
      <c r="AL3" s="186"/>
      <c r="AM3" s="186"/>
      <c r="AN3" s="186"/>
      <c r="AO3" s="186"/>
    </row>
    <row r="4" spans="1:41" s="28" customFormat="1" ht="14.25" customHeight="1">
      <c r="AB4" s="318">
        <f>'5　着手届'!U17</f>
        <v>45047</v>
      </c>
      <c r="AC4" s="318"/>
      <c r="AD4" s="318"/>
      <c r="AE4" s="318"/>
      <c r="AF4" s="318"/>
      <c r="AG4" s="318"/>
      <c r="AH4" s="318"/>
      <c r="AI4" s="186"/>
      <c r="AJ4" s="110" t="s">
        <v>354</v>
      </c>
      <c r="AK4" s="186"/>
      <c r="AL4" s="186"/>
      <c r="AM4" s="186"/>
      <c r="AN4" s="186"/>
      <c r="AO4" s="186"/>
    </row>
    <row r="5" spans="1:41" s="28" customFormat="1" ht="14.25" customHeight="1">
      <c r="A5" s="117" t="s">
        <v>285</v>
      </c>
      <c r="I5" s="118" t="s">
        <v>286</v>
      </c>
      <c r="AI5" s="186"/>
      <c r="AJ5" s="186"/>
      <c r="AK5" s="186"/>
      <c r="AL5" s="186"/>
      <c r="AM5" s="186"/>
      <c r="AN5" s="186"/>
      <c r="AO5" s="186"/>
    </row>
    <row r="6" spans="1:41" s="28" customFormat="1" ht="14.25" customHeight="1">
      <c r="AI6" s="186"/>
      <c r="AJ6" s="186"/>
      <c r="AK6" s="186"/>
      <c r="AL6" s="186"/>
      <c r="AM6" s="186"/>
      <c r="AN6" s="186"/>
      <c r="AO6" s="186"/>
    </row>
    <row r="7" spans="1:41" s="28" customFormat="1" ht="14.25" customHeight="1">
      <c r="N7" s="319" t="s">
        <v>158</v>
      </c>
      <c r="O7" s="319"/>
      <c r="P7" s="319"/>
      <c r="Q7" s="319"/>
      <c r="R7" s="319"/>
      <c r="S7" s="319"/>
      <c r="V7" s="341" t="str">
        <f>'１　当初入力シート'!C16</f>
        <v>田川市大字伊田１１１１番地</v>
      </c>
      <c r="W7" s="341"/>
      <c r="X7" s="341"/>
      <c r="Y7" s="341"/>
      <c r="Z7" s="341"/>
      <c r="AA7" s="341"/>
      <c r="AB7" s="341"/>
      <c r="AC7" s="341"/>
      <c r="AD7" s="341"/>
      <c r="AE7" s="341"/>
      <c r="AF7" s="341"/>
      <c r="AG7" s="341"/>
      <c r="AH7" s="341"/>
    </row>
    <row r="8" spans="1:41" s="28" customFormat="1" ht="14.25" customHeight="1">
      <c r="K8" s="28" t="s">
        <v>204</v>
      </c>
      <c r="N8" s="319" t="s">
        <v>159</v>
      </c>
      <c r="O8" s="319"/>
      <c r="P8" s="319"/>
      <c r="Q8" s="319"/>
      <c r="R8" s="319"/>
      <c r="S8" s="319"/>
      <c r="V8" s="341" t="str">
        <f>'１　当初入力シート'!C17</f>
        <v>株式会社○○建設</v>
      </c>
      <c r="W8" s="341"/>
      <c r="X8" s="341"/>
      <c r="Y8" s="341"/>
      <c r="Z8" s="341"/>
      <c r="AA8" s="341"/>
      <c r="AB8" s="341"/>
      <c r="AC8" s="341"/>
      <c r="AD8" s="341"/>
      <c r="AE8" s="341"/>
      <c r="AF8" s="341"/>
      <c r="AG8" s="341"/>
      <c r="AH8" s="341"/>
    </row>
    <row r="9" spans="1:41" s="28" customFormat="1" ht="14.25" customHeight="1">
      <c r="N9" s="319" t="s">
        <v>78</v>
      </c>
      <c r="O9" s="319"/>
      <c r="P9" s="319"/>
      <c r="Q9" s="319"/>
      <c r="R9" s="319"/>
      <c r="S9" s="319"/>
      <c r="V9" s="28" t="str">
        <f>'１　当初入力シート'!C18</f>
        <v>代表取締役</v>
      </c>
    </row>
    <row r="10" spans="1:41" s="28" customFormat="1" ht="14.25" customHeight="1">
      <c r="Z10" s="28" t="str">
        <f>'１　当初入力シート'!E18</f>
        <v>○○　△△</v>
      </c>
      <c r="AE10" s="153" t="s">
        <v>155</v>
      </c>
      <c r="AF10" s="18"/>
      <c r="AG10" s="18"/>
      <c r="AH10" s="18"/>
      <c r="AI10" s="124"/>
    </row>
    <row r="11" spans="1:41" s="28" customFormat="1" ht="14.25" customHeight="1"/>
    <row r="12" spans="1:41" s="28" customFormat="1" ht="14.25" customHeight="1">
      <c r="A12" s="29" t="s">
        <v>237</v>
      </c>
      <c r="B12" s="29"/>
      <c r="C12" s="29"/>
      <c r="D12" s="29"/>
      <c r="E12" s="29"/>
      <c r="F12" s="342" t="str">
        <f>'１　当初入力シート'!C7</f>
        <v>（例）○○地区送水管布設工事に係る詳細設計業務</v>
      </c>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row>
    <row r="13" spans="1:41" s="28" customFormat="1" ht="14.25" customHeight="1"/>
    <row r="14" spans="1:41" s="28" customFormat="1" ht="14.25" customHeight="1"/>
    <row r="15" spans="1:41" s="28" customFormat="1" ht="14.25" customHeight="1">
      <c r="A15" s="28" t="s">
        <v>160</v>
      </c>
    </row>
    <row r="16" spans="1:41"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343"/>
      <c r="B21" s="344"/>
      <c r="C21" s="344"/>
      <c r="D21" s="344"/>
      <c r="E21" s="344"/>
      <c r="F21" s="344"/>
      <c r="G21" s="344"/>
      <c r="H21" s="345"/>
      <c r="I21" s="369"/>
      <c r="J21" s="370"/>
      <c r="K21" s="370"/>
      <c r="L21" s="370"/>
      <c r="M21" s="370"/>
      <c r="N21" s="370"/>
      <c r="O21" s="370"/>
      <c r="P21" s="370"/>
      <c r="Q21" s="370"/>
      <c r="R21" s="371"/>
      <c r="S21" s="351" t="s">
        <v>161</v>
      </c>
      <c r="T21" s="352"/>
      <c r="U21" s="349" t="s">
        <v>188</v>
      </c>
      <c r="V21" s="328"/>
      <c r="W21" s="328"/>
      <c r="X21" s="328"/>
      <c r="Y21" s="328"/>
      <c r="Z21" s="339" t="s">
        <v>189</v>
      </c>
      <c r="AA21" s="333" t="s">
        <v>190</v>
      </c>
      <c r="AB21" s="334"/>
      <c r="AC21" s="334"/>
      <c r="AD21" s="334"/>
      <c r="AE21" s="334"/>
      <c r="AF21" s="334"/>
      <c r="AG21" s="334"/>
      <c r="AH21" s="335"/>
    </row>
    <row r="22" spans="1:34" s="28" customFormat="1" ht="18.75" customHeight="1">
      <c r="A22" s="346"/>
      <c r="B22" s="347"/>
      <c r="C22" s="347"/>
      <c r="D22" s="347"/>
      <c r="E22" s="347"/>
      <c r="F22" s="347"/>
      <c r="G22" s="347"/>
      <c r="H22" s="348"/>
      <c r="I22" s="372"/>
      <c r="J22" s="373"/>
      <c r="K22" s="373"/>
      <c r="L22" s="373"/>
      <c r="M22" s="373"/>
      <c r="N22" s="373"/>
      <c r="O22" s="373"/>
      <c r="P22" s="373"/>
      <c r="Q22" s="373"/>
      <c r="R22" s="374"/>
      <c r="S22" s="326" t="s">
        <v>162</v>
      </c>
      <c r="T22" s="327"/>
      <c r="U22" s="350"/>
      <c r="V22" s="329"/>
      <c r="W22" s="329"/>
      <c r="X22" s="329"/>
      <c r="Y22" s="329"/>
      <c r="Z22" s="340"/>
      <c r="AA22" s="336"/>
      <c r="AB22" s="337"/>
      <c r="AC22" s="337"/>
      <c r="AD22" s="337"/>
      <c r="AE22" s="337"/>
      <c r="AF22" s="337"/>
      <c r="AG22" s="337"/>
      <c r="AH22" s="338"/>
    </row>
    <row r="23" spans="1:34" s="28" customFormat="1" ht="18.75" customHeight="1">
      <c r="A23" s="343"/>
      <c r="B23" s="344"/>
      <c r="C23" s="344"/>
      <c r="D23" s="344"/>
      <c r="E23" s="344"/>
      <c r="F23" s="344"/>
      <c r="G23" s="344"/>
      <c r="H23" s="345"/>
      <c r="I23" s="320"/>
      <c r="J23" s="321"/>
      <c r="K23" s="321"/>
      <c r="L23" s="321"/>
      <c r="M23" s="321"/>
      <c r="N23" s="321"/>
      <c r="O23" s="321"/>
      <c r="P23" s="321"/>
      <c r="Q23" s="321"/>
      <c r="R23" s="322"/>
      <c r="S23" s="351" t="s">
        <v>161</v>
      </c>
      <c r="T23" s="352"/>
      <c r="U23" s="349" t="s">
        <v>188</v>
      </c>
      <c r="V23" s="328"/>
      <c r="W23" s="328"/>
      <c r="X23" s="328"/>
      <c r="Y23" s="328"/>
      <c r="Z23" s="339" t="s">
        <v>189</v>
      </c>
      <c r="AA23" s="333" t="s">
        <v>190</v>
      </c>
      <c r="AB23" s="334"/>
      <c r="AC23" s="334"/>
      <c r="AD23" s="334"/>
      <c r="AE23" s="334"/>
      <c r="AF23" s="334"/>
      <c r="AG23" s="334"/>
      <c r="AH23" s="335"/>
    </row>
    <row r="24" spans="1:34" s="28" customFormat="1" ht="18.75" customHeight="1">
      <c r="A24" s="346"/>
      <c r="B24" s="347"/>
      <c r="C24" s="347"/>
      <c r="D24" s="347"/>
      <c r="E24" s="347"/>
      <c r="F24" s="347"/>
      <c r="G24" s="347"/>
      <c r="H24" s="348"/>
      <c r="I24" s="323"/>
      <c r="J24" s="324"/>
      <c r="K24" s="324"/>
      <c r="L24" s="324"/>
      <c r="M24" s="324"/>
      <c r="N24" s="324"/>
      <c r="O24" s="324"/>
      <c r="P24" s="324"/>
      <c r="Q24" s="324"/>
      <c r="R24" s="325"/>
      <c r="S24" s="326" t="s">
        <v>162</v>
      </c>
      <c r="T24" s="327"/>
      <c r="U24" s="350"/>
      <c r="V24" s="329"/>
      <c r="W24" s="329"/>
      <c r="X24" s="329"/>
      <c r="Y24" s="329"/>
      <c r="Z24" s="340"/>
      <c r="AA24" s="336"/>
      <c r="AB24" s="337"/>
      <c r="AC24" s="337"/>
      <c r="AD24" s="337"/>
      <c r="AE24" s="337"/>
      <c r="AF24" s="337"/>
      <c r="AG24" s="337"/>
      <c r="AH24" s="338"/>
    </row>
    <row r="25" spans="1:34" s="28" customFormat="1" ht="18.75" customHeight="1">
      <c r="A25" s="343"/>
      <c r="B25" s="344"/>
      <c r="C25" s="344"/>
      <c r="D25" s="344"/>
      <c r="E25" s="344"/>
      <c r="F25" s="344"/>
      <c r="G25" s="344"/>
      <c r="H25" s="345"/>
      <c r="I25" s="320"/>
      <c r="J25" s="321"/>
      <c r="K25" s="321"/>
      <c r="L25" s="321"/>
      <c r="M25" s="321"/>
      <c r="N25" s="321"/>
      <c r="O25" s="321"/>
      <c r="P25" s="321"/>
      <c r="Q25" s="321"/>
      <c r="R25" s="322"/>
      <c r="S25" s="351" t="s">
        <v>161</v>
      </c>
      <c r="T25" s="352"/>
      <c r="U25" s="349" t="s">
        <v>188</v>
      </c>
      <c r="V25" s="328"/>
      <c r="W25" s="328"/>
      <c r="X25" s="328"/>
      <c r="Y25" s="328"/>
      <c r="Z25" s="339" t="s">
        <v>189</v>
      </c>
      <c r="AA25" s="333" t="s">
        <v>190</v>
      </c>
      <c r="AB25" s="334"/>
      <c r="AC25" s="334"/>
      <c r="AD25" s="334"/>
      <c r="AE25" s="334"/>
      <c r="AF25" s="334"/>
      <c r="AG25" s="334"/>
      <c r="AH25" s="335"/>
    </row>
    <row r="26" spans="1:34" s="28" customFormat="1" ht="18.75" customHeight="1">
      <c r="A26" s="346"/>
      <c r="B26" s="347"/>
      <c r="C26" s="347"/>
      <c r="D26" s="347"/>
      <c r="E26" s="347"/>
      <c r="F26" s="347"/>
      <c r="G26" s="347"/>
      <c r="H26" s="348"/>
      <c r="I26" s="323"/>
      <c r="J26" s="324"/>
      <c r="K26" s="324"/>
      <c r="L26" s="324"/>
      <c r="M26" s="324"/>
      <c r="N26" s="324"/>
      <c r="O26" s="324"/>
      <c r="P26" s="324"/>
      <c r="Q26" s="324"/>
      <c r="R26" s="325"/>
      <c r="S26" s="326" t="s">
        <v>162</v>
      </c>
      <c r="T26" s="327"/>
      <c r="U26" s="350"/>
      <c r="V26" s="329"/>
      <c r="W26" s="329"/>
      <c r="X26" s="329"/>
      <c r="Y26" s="329"/>
      <c r="Z26" s="340"/>
      <c r="AA26" s="336"/>
      <c r="AB26" s="337"/>
      <c r="AC26" s="337"/>
      <c r="AD26" s="337"/>
      <c r="AE26" s="337"/>
      <c r="AF26" s="337"/>
      <c r="AG26" s="337"/>
      <c r="AH26" s="338"/>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53"/>
      <c r="B33" s="353"/>
      <c r="C33" s="353"/>
      <c r="D33" s="353"/>
      <c r="E33" s="353"/>
      <c r="F33" s="376"/>
      <c r="G33" s="376"/>
      <c r="H33" s="376"/>
      <c r="I33" s="376"/>
      <c r="J33" s="361"/>
      <c r="K33" s="361"/>
      <c r="L33" s="361"/>
      <c r="M33" s="361"/>
      <c r="N33" s="361"/>
      <c r="O33" s="333" t="s">
        <v>197</v>
      </c>
      <c r="P33" s="335"/>
      <c r="Q33" s="363"/>
      <c r="R33" s="364"/>
      <c r="S33" s="364"/>
      <c r="T33" s="364"/>
      <c r="U33" s="364"/>
      <c r="V33" s="367" t="s">
        <v>188</v>
      </c>
      <c r="W33" s="328"/>
      <c r="X33" s="328"/>
      <c r="Y33" s="328"/>
      <c r="Z33" s="339" t="s">
        <v>189</v>
      </c>
      <c r="AA33" s="333" t="s">
        <v>190</v>
      </c>
      <c r="AB33" s="334"/>
      <c r="AC33" s="334"/>
      <c r="AD33" s="334"/>
      <c r="AE33" s="334"/>
      <c r="AF33" s="334"/>
      <c r="AG33" s="334"/>
      <c r="AH33" s="335"/>
    </row>
    <row r="34" spans="1:34" s="28" customFormat="1" ht="18.75" customHeight="1">
      <c r="A34" s="353"/>
      <c r="B34" s="353"/>
      <c r="C34" s="353"/>
      <c r="D34" s="353"/>
      <c r="E34" s="353"/>
      <c r="F34" s="376"/>
      <c r="G34" s="376"/>
      <c r="H34" s="376"/>
      <c r="I34" s="376"/>
      <c r="J34" s="361"/>
      <c r="K34" s="361"/>
      <c r="L34" s="361"/>
      <c r="M34" s="361"/>
      <c r="N34" s="361"/>
      <c r="O34" s="359"/>
      <c r="P34" s="360"/>
      <c r="Q34" s="365"/>
      <c r="R34" s="366"/>
      <c r="S34" s="366"/>
      <c r="T34" s="366"/>
      <c r="U34" s="366"/>
      <c r="V34" s="368"/>
      <c r="W34" s="329"/>
      <c r="X34" s="329"/>
      <c r="Y34" s="329"/>
      <c r="Z34" s="340"/>
      <c r="AA34" s="336"/>
      <c r="AB34" s="337"/>
      <c r="AC34" s="337"/>
      <c r="AD34" s="337"/>
      <c r="AE34" s="337"/>
      <c r="AF34" s="337"/>
      <c r="AG34" s="337"/>
      <c r="AH34" s="338"/>
    </row>
    <row r="35" spans="1:34" s="28" customFormat="1" ht="18.75" customHeight="1">
      <c r="A35" s="353"/>
      <c r="B35" s="353"/>
      <c r="C35" s="353"/>
      <c r="D35" s="353"/>
      <c r="E35" s="353"/>
      <c r="F35" s="377"/>
      <c r="G35" s="378"/>
      <c r="H35" s="378"/>
      <c r="I35" s="379"/>
      <c r="J35" s="361"/>
      <c r="K35" s="361"/>
      <c r="L35" s="361"/>
      <c r="M35" s="361"/>
      <c r="N35" s="361"/>
      <c r="O35" s="356" t="s">
        <v>197</v>
      </c>
      <c r="P35" s="356"/>
      <c r="Q35" s="383"/>
      <c r="R35" s="384"/>
      <c r="S35" s="384"/>
      <c r="T35" s="384"/>
      <c r="U35" s="384"/>
      <c r="V35" s="367" t="s">
        <v>188</v>
      </c>
      <c r="W35" s="328"/>
      <c r="X35" s="328"/>
      <c r="Y35" s="328"/>
      <c r="Z35" s="339" t="s">
        <v>189</v>
      </c>
      <c r="AA35" s="333" t="s">
        <v>190</v>
      </c>
      <c r="AB35" s="334"/>
      <c r="AC35" s="334"/>
      <c r="AD35" s="334"/>
      <c r="AE35" s="334"/>
      <c r="AF35" s="334"/>
      <c r="AG35" s="334"/>
      <c r="AH35" s="335"/>
    </row>
    <row r="36" spans="1:34" s="28" customFormat="1" ht="18.75" customHeight="1">
      <c r="A36" s="353"/>
      <c r="B36" s="353"/>
      <c r="C36" s="353"/>
      <c r="D36" s="353"/>
      <c r="E36" s="353"/>
      <c r="F36" s="380"/>
      <c r="G36" s="381"/>
      <c r="H36" s="381"/>
      <c r="I36" s="382"/>
      <c r="J36" s="361"/>
      <c r="K36" s="361"/>
      <c r="L36" s="361"/>
      <c r="M36" s="361"/>
      <c r="N36" s="361"/>
      <c r="O36" s="356"/>
      <c r="P36" s="356"/>
      <c r="Q36" s="385"/>
      <c r="R36" s="386"/>
      <c r="S36" s="386"/>
      <c r="T36" s="386"/>
      <c r="U36" s="386"/>
      <c r="V36" s="368"/>
      <c r="W36" s="329"/>
      <c r="X36" s="329"/>
      <c r="Y36" s="329"/>
      <c r="Z36" s="340"/>
      <c r="AA36" s="336"/>
      <c r="AB36" s="337"/>
      <c r="AC36" s="337"/>
      <c r="AD36" s="337"/>
      <c r="AE36" s="337"/>
      <c r="AF36" s="337"/>
      <c r="AG36" s="337"/>
      <c r="AH36" s="338"/>
    </row>
    <row r="37" spans="1:34" s="28" customFormat="1" ht="18.75" customHeight="1">
      <c r="A37" s="353"/>
      <c r="B37" s="353"/>
      <c r="C37" s="353"/>
      <c r="D37" s="353"/>
      <c r="E37" s="353"/>
      <c r="F37" s="376"/>
      <c r="G37" s="376"/>
      <c r="H37" s="376"/>
      <c r="I37" s="376"/>
      <c r="J37" s="361"/>
      <c r="K37" s="361"/>
      <c r="L37" s="361"/>
      <c r="M37" s="361"/>
      <c r="N37" s="361"/>
      <c r="O37" s="333" t="s">
        <v>197</v>
      </c>
      <c r="P37" s="335"/>
      <c r="Q37" s="363"/>
      <c r="R37" s="364"/>
      <c r="S37" s="364"/>
      <c r="T37" s="364"/>
      <c r="U37" s="364"/>
      <c r="V37" s="367" t="s">
        <v>188</v>
      </c>
      <c r="W37" s="328"/>
      <c r="X37" s="328"/>
      <c r="Y37" s="328"/>
      <c r="Z37" s="339" t="s">
        <v>189</v>
      </c>
      <c r="AA37" s="333" t="s">
        <v>190</v>
      </c>
      <c r="AB37" s="334"/>
      <c r="AC37" s="334"/>
      <c r="AD37" s="334"/>
      <c r="AE37" s="334"/>
      <c r="AF37" s="334"/>
      <c r="AG37" s="334"/>
      <c r="AH37" s="335"/>
    </row>
    <row r="38" spans="1:34" s="28" customFormat="1" ht="18.75" customHeight="1">
      <c r="A38" s="353"/>
      <c r="B38" s="353"/>
      <c r="C38" s="353"/>
      <c r="D38" s="353"/>
      <c r="E38" s="353"/>
      <c r="F38" s="376"/>
      <c r="G38" s="376"/>
      <c r="H38" s="376"/>
      <c r="I38" s="376"/>
      <c r="J38" s="361"/>
      <c r="K38" s="361"/>
      <c r="L38" s="361"/>
      <c r="M38" s="361"/>
      <c r="N38" s="361"/>
      <c r="O38" s="359"/>
      <c r="P38" s="360"/>
      <c r="Q38" s="365"/>
      <c r="R38" s="366"/>
      <c r="S38" s="366"/>
      <c r="T38" s="366"/>
      <c r="U38" s="366"/>
      <c r="V38" s="368"/>
      <c r="W38" s="329"/>
      <c r="X38" s="329"/>
      <c r="Y38" s="329"/>
      <c r="Z38" s="340"/>
      <c r="AA38" s="336"/>
      <c r="AB38" s="337"/>
      <c r="AC38" s="337"/>
      <c r="AD38" s="337"/>
      <c r="AE38" s="337"/>
      <c r="AF38" s="337"/>
      <c r="AG38" s="337"/>
      <c r="AH38" s="338"/>
    </row>
    <row r="39" spans="1:34" s="28" customFormat="1" ht="18.75" customHeight="1">
      <c r="A39" s="353"/>
      <c r="B39" s="353"/>
      <c r="C39" s="353"/>
      <c r="D39" s="353"/>
      <c r="E39" s="353"/>
      <c r="F39" s="376"/>
      <c r="G39" s="376"/>
      <c r="H39" s="376"/>
      <c r="I39" s="376"/>
      <c r="J39" s="361"/>
      <c r="K39" s="361"/>
      <c r="L39" s="361"/>
      <c r="M39" s="361"/>
      <c r="N39" s="361"/>
      <c r="O39" s="356" t="s">
        <v>197</v>
      </c>
      <c r="P39" s="356"/>
      <c r="Q39" s="363"/>
      <c r="R39" s="364"/>
      <c r="S39" s="364"/>
      <c r="T39" s="364"/>
      <c r="U39" s="364"/>
      <c r="V39" s="367" t="s">
        <v>188</v>
      </c>
      <c r="W39" s="328"/>
      <c r="X39" s="328"/>
      <c r="Y39" s="328"/>
      <c r="Z39" s="339" t="s">
        <v>189</v>
      </c>
      <c r="AA39" s="333" t="s">
        <v>190</v>
      </c>
      <c r="AB39" s="334"/>
      <c r="AC39" s="334"/>
      <c r="AD39" s="334"/>
      <c r="AE39" s="334"/>
      <c r="AF39" s="334"/>
      <c r="AG39" s="334"/>
      <c r="AH39" s="335"/>
    </row>
    <row r="40" spans="1:34" s="28" customFormat="1" ht="18.75" customHeight="1">
      <c r="A40" s="353"/>
      <c r="B40" s="353"/>
      <c r="C40" s="353"/>
      <c r="D40" s="353"/>
      <c r="E40" s="353"/>
      <c r="F40" s="376"/>
      <c r="G40" s="376"/>
      <c r="H40" s="376"/>
      <c r="I40" s="376"/>
      <c r="J40" s="361"/>
      <c r="K40" s="361"/>
      <c r="L40" s="361"/>
      <c r="M40" s="361"/>
      <c r="N40" s="361"/>
      <c r="O40" s="356"/>
      <c r="P40" s="356"/>
      <c r="Q40" s="365"/>
      <c r="R40" s="366"/>
      <c r="S40" s="366"/>
      <c r="T40" s="366"/>
      <c r="U40" s="366"/>
      <c r="V40" s="368"/>
      <c r="W40" s="329"/>
      <c r="X40" s="329"/>
      <c r="Y40" s="329"/>
      <c r="Z40" s="340"/>
      <c r="AA40" s="336"/>
      <c r="AB40" s="337"/>
      <c r="AC40" s="337"/>
      <c r="AD40" s="337"/>
      <c r="AE40" s="337"/>
      <c r="AF40" s="337"/>
      <c r="AG40" s="337"/>
      <c r="AH40" s="338"/>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200</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8">
    <mergeCell ref="AA35:AH36"/>
    <mergeCell ref="AA37:AH38"/>
    <mergeCell ref="Q35:U36"/>
    <mergeCell ref="Z37:Z38"/>
    <mergeCell ref="Z39:Z40"/>
    <mergeCell ref="AA39:AH40"/>
    <mergeCell ref="Q39:U40"/>
    <mergeCell ref="V39:V40"/>
    <mergeCell ref="W39:Y40"/>
    <mergeCell ref="AA25:AH26"/>
    <mergeCell ref="A2:AH2"/>
    <mergeCell ref="A39:E40"/>
    <mergeCell ref="F39:I40"/>
    <mergeCell ref="A35:E36"/>
    <mergeCell ref="F35:I36"/>
    <mergeCell ref="A37:E38"/>
    <mergeCell ref="F37:I38"/>
    <mergeCell ref="F33:I34"/>
    <mergeCell ref="Q37:U38"/>
    <mergeCell ref="V37:V38"/>
    <mergeCell ref="W37:Y38"/>
    <mergeCell ref="Z35:Z36"/>
    <mergeCell ref="V35:V36"/>
    <mergeCell ref="W35:Y36"/>
    <mergeCell ref="I25:R26"/>
    <mergeCell ref="A20:H20"/>
    <mergeCell ref="A21:H22"/>
    <mergeCell ref="I20:R20"/>
    <mergeCell ref="I21:R22"/>
    <mergeCell ref="S20:Z20"/>
    <mergeCell ref="S21:T21"/>
    <mergeCell ref="Z21:Z22"/>
    <mergeCell ref="U21:U22"/>
    <mergeCell ref="AA32:AH32"/>
    <mergeCell ref="AA33:AH34"/>
    <mergeCell ref="W33:Y34"/>
    <mergeCell ref="Q33:U34"/>
    <mergeCell ref="V33:V34"/>
    <mergeCell ref="Z33:Z34"/>
    <mergeCell ref="Q32:Z32"/>
    <mergeCell ref="Z25:Z26"/>
    <mergeCell ref="U25:U26"/>
    <mergeCell ref="V25:Y26"/>
    <mergeCell ref="S26:T26"/>
    <mergeCell ref="A32:E32"/>
    <mergeCell ref="A33:E34"/>
    <mergeCell ref="J32:N32"/>
    <mergeCell ref="F32:I32"/>
    <mergeCell ref="O39:P40"/>
    <mergeCell ref="O32:P32"/>
    <mergeCell ref="O33:P34"/>
    <mergeCell ref="J33:N34"/>
    <mergeCell ref="O35:P36"/>
    <mergeCell ref="O37:P38"/>
    <mergeCell ref="J35:N36"/>
    <mergeCell ref="J37:N38"/>
    <mergeCell ref="J39:N40"/>
    <mergeCell ref="V23:Y24"/>
    <mergeCell ref="S23:T23"/>
    <mergeCell ref="S24:T24"/>
    <mergeCell ref="A25:H26"/>
    <mergeCell ref="S25:T25"/>
    <mergeCell ref="AB4:AH4"/>
    <mergeCell ref="N8:S8"/>
    <mergeCell ref="N7:S7"/>
    <mergeCell ref="I23:R24"/>
    <mergeCell ref="S22:T22"/>
    <mergeCell ref="V21:Y22"/>
    <mergeCell ref="N9:S9"/>
    <mergeCell ref="AA20:AH20"/>
    <mergeCell ref="AA21:AH22"/>
    <mergeCell ref="Z23:Z24"/>
    <mergeCell ref="AA23:AH24"/>
    <mergeCell ref="V7:AH7"/>
    <mergeCell ref="V8:AH8"/>
    <mergeCell ref="F12:AG12"/>
    <mergeCell ref="A23:H24"/>
    <mergeCell ref="U23:U24"/>
  </mergeCells>
  <phoneticPr fontId="20"/>
  <pageMargins left="0.63" right="0.42" top="0.79" bottom="0.56000000000000005"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AH51"/>
  <sheetViews>
    <sheetView zoomScaleNormal="100" workbookViewId="0">
      <selection activeCell="C49" sqref="C49:C50"/>
    </sheetView>
  </sheetViews>
  <sheetFormatPr defaultColWidth="2.75" defaultRowHeight="14.25" customHeight="1"/>
  <cols>
    <col min="1" max="1" width="3.25" style="27" customWidth="1"/>
    <col min="2"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0</v>
      </c>
      <c r="B21" s="404"/>
      <c r="C21" s="404"/>
      <c r="D21" s="404"/>
      <c r="E21" s="404"/>
      <c r="F21" s="404"/>
      <c r="G21" s="404"/>
      <c r="H21" s="405"/>
      <c r="I21" s="417" t="s">
        <v>1</v>
      </c>
      <c r="J21" s="418"/>
      <c r="K21" s="418"/>
      <c r="L21" s="418"/>
      <c r="M21" s="418"/>
      <c r="N21" s="418"/>
      <c r="O21" s="418"/>
      <c r="P21" s="418"/>
      <c r="Q21" s="418"/>
      <c r="R21" s="339"/>
      <c r="S21" s="351" t="s">
        <v>161</v>
      </c>
      <c r="T21" s="352"/>
      <c r="U21" s="349" t="s">
        <v>188</v>
      </c>
      <c r="V21" s="395" t="s">
        <v>2</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21"/>
      <c r="J23" s="367"/>
      <c r="K23" s="367"/>
      <c r="L23" s="367"/>
      <c r="M23" s="367"/>
      <c r="N23" s="367"/>
      <c r="O23" s="367"/>
      <c r="P23" s="367"/>
      <c r="Q23" s="367"/>
      <c r="R23" s="422"/>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23"/>
      <c r="J24" s="368"/>
      <c r="K24" s="368"/>
      <c r="L24" s="368"/>
      <c r="M24" s="368"/>
      <c r="N24" s="368"/>
      <c r="O24" s="368"/>
      <c r="P24" s="368"/>
      <c r="Q24" s="368"/>
      <c r="R24" s="424"/>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4</v>
      </c>
      <c r="B33" s="362"/>
      <c r="C33" s="362"/>
      <c r="D33" s="362"/>
      <c r="E33" s="362"/>
      <c r="F33" s="402" t="s">
        <v>5</v>
      </c>
      <c r="G33" s="402"/>
      <c r="H33" s="402"/>
      <c r="I33" s="402"/>
      <c r="J33" s="354" t="s">
        <v>6</v>
      </c>
      <c r="K33" s="354"/>
      <c r="L33" s="354"/>
      <c r="M33" s="354"/>
      <c r="N33" s="354"/>
      <c r="O33" s="387" t="s">
        <v>7</v>
      </c>
      <c r="P33" s="388"/>
      <c r="Q33" s="391" t="s">
        <v>8</v>
      </c>
      <c r="R33" s="392"/>
      <c r="S33" s="392"/>
      <c r="T33" s="392"/>
      <c r="U33" s="39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02"/>
      <c r="G34" s="402"/>
      <c r="H34" s="402"/>
      <c r="I34" s="402"/>
      <c r="J34" s="354"/>
      <c r="K34" s="354"/>
      <c r="L34" s="354"/>
      <c r="M34" s="354"/>
      <c r="N34" s="354"/>
      <c r="O34" s="415"/>
      <c r="P34" s="416"/>
      <c r="Q34" s="393"/>
      <c r="R34" s="394"/>
      <c r="S34" s="394"/>
      <c r="T34" s="394"/>
      <c r="U34" s="394"/>
      <c r="V34" s="368"/>
      <c r="W34" s="396"/>
      <c r="X34" s="396"/>
      <c r="Y34" s="396"/>
      <c r="Z34" s="340"/>
      <c r="AA34" s="397"/>
      <c r="AB34" s="397"/>
      <c r="AC34" s="397"/>
      <c r="AD34" s="397"/>
      <c r="AE34" s="397"/>
      <c r="AF34" s="397"/>
      <c r="AG34" s="397"/>
      <c r="AH34" s="397"/>
    </row>
    <row r="35" spans="1:34" s="28" customFormat="1" ht="18.75" customHeight="1">
      <c r="A35" s="362" t="s">
        <v>11</v>
      </c>
      <c r="B35" s="362"/>
      <c r="C35" s="362"/>
      <c r="D35" s="362"/>
      <c r="E35" s="362"/>
      <c r="F35" s="409" t="s">
        <v>12</v>
      </c>
      <c r="G35" s="410"/>
      <c r="H35" s="410"/>
      <c r="I35" s="411"/>
      <c r="J35" s="354" t="s">
        <v>13</v>
      </c>
      <c r="K35" s="354"/>
      <c r="L35" s="354"/>
      <c r="M35" s="354"/>
      <c r="N35" s="354"/>
      <c r="O35" s="387" t="s">
        <v>14</v>
      </c>
      <c r="P35" s="388"/>
      <c r="Q35" s="398" t="s">
        <v>15</v>
      </c>
      <c r="R35" s="399"/>
      <c r="S35" s="399"/>
      <c r="T35" s="399"/>
      <c r="U35" s="399"/>
      <c r="V35" s="367" t="s">
        <v>188</v>
      </c>
      <c r="W35" s="395" t="s">
        <v>9</v>
      </c>
      <c r="X35" s="395"/>
      <c r="Y35" s="395"/>
      <c r="Z35" s="339" t="s">
        <v>189</v>
      </c>
      <c r="AA35" s="397" t="s">
        <v>10</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400"/>
      <c r="R36" s="401"/>
      <c r="S36" s="401"/>
      <c r="T36" s="401"/>
      <c r="U36" s="401"/>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87" t="s">
        <v>197</v>
      </c>
      <c r="P37" s="388"/>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415"/>
      <c r="P38" s="416"/>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200</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2992125984251968" right="0.43307086614173229" top="0.78740157480314965" bottom="0.55118110236220474"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H51"/>
  <sheetViews>
    <sheetView zoomScaleNormal="100" workbookViewId="0">
      <selection activeCell="C49" sqref="C49:C50"/>
    </sheetView>
  </sheetViews>
  <sheetFormatPr defaultColWidth="2.75" defaultRowHeight="14.25" customHeight="1"/>
  <cols>
    <col min="1"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16</v>
      </c>
      <c r="B21" s="404"/>
      <c r="C21" s="404"/>
      <c r="D21" s="404"/>
      <c r="E21" s="404"/>
      <c r="F21" s="404"/>
      <c r="G21" s="404"/>
      <c r="H21" s="405"/>
      <c r="I21" s="417" t="s">
        <v>17</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t="s">
        <v>19</v>
      </c>
      <c r="B23" s="404"/>
      <c r="C23" s="404"/>
      <c r="D23" s="404"/>
      <c r="E23" s="404"/>
      <c r="F23" s="404"/>
      <c r="G23" s="404"/>
      <c r="H23" s="405"/>
      <c r="I23" s="417" t="s">
        <v>20</v>
      </c>
      <c r="J23" s="418"/>
      <c r="K23" s="418"/>
      <c r="L23" s="418"/>
      <c r="M23" s="418"/>
      <c r="N23" s="418"/>
      <c r="O23" s="418"/>
      <c r="P23" s="418"/>
      <c r="Q23" s="418"/>
      <c r="R23" s="339"/>
      <c r="S23" s="351" t="s">
        <v>161</v>
      </c>
      <c r="T23" s="352"/>
      <c r="U23" s="349" t="s">
        <v>188</v>
      </c>
      <c r="V23" s="395" t="s">
        <v>21</v>
      </c>
      <c r="W23" s="395"/>
      <c r="X23" s="395"/>
      <c r="Y23" s="395"/>
      <c r="Z23" s="339" t="s">
        <v>189</v>
      </c>
      <c r="AA23" s="387" t="s">
        <v>3</v>
      </c>
      <c r="AB23" s="349"/>
      <c r="AC23" s="349"/>
      <c r="AD23" s="349"/>
      <c r="AE23" s="349"/>
      <c r="AF23" s="349"/>
      <c r="AG23" s="349"/>
      <c r="AH23" s="388"/>
    </row>
    <row r="24" spans="1:34" s="28" customFormat="1" ht="18.75" customHeight="1">
      <c r="A24" s="406"/>
      <c r="B24" s="407"/>
      <c r="C24" s="407"/>
      <c r="D24" s="407"/>
      <c r="E24" s="407"/>
      <c r="F24" s="407"/>
      <c r="G24" s="407"/>
      <c r="H24" s="408"/>
      <c r="I24" s="419"/>
      <c r="J24" s="420"/>
      <c r="K24" s="420"/>
      <c r="L24" s="420"/>
      <c r="M24" s="420"/>
      <c r="N24" s="420"/>
      <c r="O24" s="420"/>
      <c r="P24" s="420"/>
      <c r="Q24" s="420"/>
      <c r="R24" s="340"/>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4</v>
      </c>
      <c r="B33" s="362"/>
      <c r="C33" s="362"/>
      <c r="D33" s="362"/>
      <c r="E33" s="362"/>
      <c r="F33" s="402" t="s">
        <v>5</v>
      </c>
      <c r="G33" s="402"/>
      <c r="H33" s="402"/>
      <c r="I33" s="402"/>
      <c r="J33" s="354" t="s">
        <v>6</v>
      </c>
      <c r="K33" s="354"/>
      <c r="L33" s="354"/>
      <c r="M33" s="354"/>
      <c r="N33" s="354"/>
      <c r="O33" s="387" t="s">
        <v>7</v>
      </c>
      <c r="P33" s="388"/>
      <c r="Q33" s="391" t="s">
        <v>22</v>
      </c>
      <c r="R33" s="392"/>
      <c r="S33" s="392"/>
      <c r="T33" s="392"/>
      <c r="U33" s="39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02"/>
      <c r="G34" s="402"/>
      <c r="H34" s="402"/>
      <c r="I34" s="402"/>
      <c r="J34" s="354"/>
      <c r="K34" s="354"/>
      <c r="L34" s="354"/>
      <c r="M34" s="354"/>
      <c r="N34" s="354"/>
      <c r="O34" s="415"/>
      <c r="P34" s="416"/>
      <c r="Q34" s="393"/>
      <c r="R34" s="394"/>
      <c r="S34" s="394"/>
      <c r="T34" s="394"/>
      <c r="U34" s="394"/>
      <c r="V34" s="368"/>
      <c r="W34" s="396"/>
      <c r="X34" s="396"/>
      <c r="Y34" s="396"/>
      <c r="Z34" s="340"/>
      <c r="AA34" s="397"/>
      <c r="AB34" s="397"/>
      <c r="AC34" s="397"/>
      <c r="AD34" s="397"/>
      <c r="AE34" s="397"/>
      <c r="AF34" s="397"/>
      <c r="AG34" s="397"/>
      <c r="AH34" s="397"/>
    </row>
    <row r="35" spans="1:34" s="28" customFormat="1" ht="18.75" customHeight="1">
      <c r="A35" s="362" t="s">
        <v>23</v>
      </c>
      <c r="B35" s="362"/>
      <c r="C35" s="362"/>
      <c r="D35" s="362"/>
      <c r="E35" s="362"/>
      <c r="F35" s="409" t="s">
        <v>24</v>
      </c>
      <c r="G35" s="410"/>
      <c r="H35" s="410"/>
      <c r="I35" s="411"/>
      <c r="J35" s="354" t="s">
        <v>25</v>
      </c>
      <c r="K35" s="354"/>
      <c r="L35" s="354"/>
      <c r="M35" s="354"/>
      <c r="N35" s="354"/>
      <c r="O35" s="387" t="s">
        <v>14</v>
      </c>
      <c r="P35" s="388"/>
      <c r="Q35" s="391" t="s">
        <v>22</v>
      </c>
      <c r="R35" s="392"/>
      <c r="S35" s="392"/>
      <c r="T35" s="392"/>
      <c r="U35" s="392"/>
      <c r="V35" s="367" t="s">
        <v>188</v>
      </c>
      <c r="W35" s="395" t="s">
        <v>26</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393"/>
      <c r="R36" s="394"/>
      <c r="S36" s="394"/>
      <c r="T36" s="394"/>
      <c r="U36" s="394"/>
      <c r="V36" s="368"/>
      <c r="W36" s="396"/>
      <c r="X36" s="396"/>
      <c r="Y36" s="396"/>
      <c r="Z36" s="340"/>
      <c r="AA36" s="397"/>
      <c r="AB36" s="397"/>
      <c r="AC36" s="397"/>
      <c r="AD36" s="397"/>
      <c r="AE36" s="397"/>
      <c r="AF36" s="397"/>
      <c r="AG36" s="397"/>
      <c r="AH36" s="397"/>
    </row>
    <row r="37" spans="1:34" s="28" customFormat="1" ht="18.75" customHeight="1">
      <c r="A37" s="403" t="s">
        <v>28</v>
      </c>
      <c r="B37" s="404"/>
      <c r="C37" s="404"/>
      <c r="D37" s="404"/>
      <c r="E37" s="405"/>
      <c r="F37" s="402" t="s">
        <v>24</v>
      </c>
      <c r="G37" s="402"/>
      <c r="H37" s="402"/>
      <c r="I37" s="402"/>
      <c r="J37" s="354" t="s">
        <v>25</v>
      </c>
      <c r="K37" s="354"/>
      <c r="L37" s="354"/>
      <c r="M37" s="354"/>
      <c r="N37" s="354"/>
      <c r="O37" s="387" t="s">
        <v>29</v>
      </c>
      <c r="P37" s="388"/>
      <c r="Q37" s="391" t="s">
        <v>22</v>
      </c>
      <c r="R37" s="392"/>
      <c r="S37" s="392"/>
      <c r="T37" s="392"/>
      <c r="U37" s="392"/>
      <c r="V37" s="367" t="s">
        <v>188</v>
      </c>
      <c r="W37" s="395" t="s">
        <v>30</v>
      </c>
      <c r="X37" s="395"/>
      <c r="Y37" s="395"/>
      <c r="Z37" s="339" t="s">
        <v>189</v>
      </c>
      <c r="AA37" s="397" t="s">
        <v>31</v>
      </c>
      <c r="AB37" s="397"/>
      <c r="AC37" s="397"/>
      <c r="AD37" s="397"/>
      <c r="AE37" s="397"/>
      <c r="AF37" s="397"/>
      <c r="AG37" s="397"/>
      <c r="AH37" s="397"/>
    </row>
    <row r="38" spans="1:34" s="28" customFormat="1" ht="18.75" customHeight="1">
      <c r="A38" s="406"/>
      <c r="B38" s="407"/>
      <c r="C38" s="407"/>
      <c r="D38" s="407"/>
      <c r="E38" s="408"/>
      <c r="F38" s="402"/>
      <c r="G38" s="402"/>
      <c r="H38" s="402"/>
      <c r="I38" s="402"/>
      <c r="J38" s="354"/>
      <c r="K38" s="354"/>
      <c r="L38" s="354"/>
      <c r="M38" s="354"/>
      <c r="N38" s="354"/>
      <c r="O38" s="415"/>
      <c r="P38" s="416"/>
      <c r="Q38" s="393"/>
      <c r="R38" s="394"/>
      <c r="S38" s="394"/>
      <c r="T38" s="394"/>
      <c r="U38" s="394"/>
      <c r="V38" s="368"/>
      <c r="W38" s="396"/>
      <c r="X38" s="396"/>
      <c r="Y38" s="396"/>
      <c r="Z38" s="340"/>
      <c r="AA38" s="397"/>
      <c r="AB38" s="397"/>
      <c r="AC38" s="397"/>
      <c r="AD38" s="397"/>
      <c r="AE38" s="397"/>
      <c r="AF38" s="397"/>
      <c r="AG38" s="397"/>
      <c r="AH38" s="397"/>
    </row>
    <row r="39" spans="1:34" s="28" customFormat="1" ht="18.75" customHeight="1">
      <c r="A39" s="403" t="s">
        <v>32</v>
      </c>
      <c r="B39" s="404"/>
      <c r="C39" s="404"/>
      <c r="D39" s="404"/>
      <c r="E39" s="405"/>
      <c r="F39" s="425" t="s">
        <v>33</v>
      </c>
      <c r="G39" s="426"/>
      <c r="H39" s="426"/>
      <c r="I39" s="427"/>
      <c r="J39" s="354" t="s">
        <v>34</v>
      </c>
      <c r="K39" s="354"/>
      <c r="L39" s="354"/>
      <c r="M39" s="354"/>
      <c r="N39" s="354"/>
      <c r="O39" s="397" t="s">
        <v>14</v>
      </c>
      <c r="P39" s="397"/>
      <c r="Q39" s="391" t="s">
        <v>35</v>
      </c>
      <c r="R39" s="392"/>
      <c r="S39" s="392"/>
      <c r="T39" s="392"/>
      <c r="U39" s="392"/>
      <c r="V39" s="367" t="s">
        <v>188</v>
      </c>
      <c r="W39" s="395" t="s">
        <v>36</v>
      </c>
      <c r="X39" s="395"/>
      <c r="Y39" s="395"/>
      <c r="Z39" s="339" t="s">
        <v>189</v>
      </c>
      <c r="AA39" s="397" t="s">
        <v>27</v>
      </c>
      <c r="AB39" s="397"/>
      <c r="AC39" s="397"/>
      <c r="AD39" s="397"/>
      <c r="AE39" s="397"/>
      <c r="AF39" s="397"/>
      <c r="AG39" s="397"/>
      <c r="AH39" s="397"/>
    </row>
    <row r="40" spans="1:34" s="28" customFormat="1" ht="18.75" customHeight="1">
      <c r="A40" s="406"/>
      <c r="B40" s="407"/>
      <c r="C40" s="407"/>
      <c r="D40" s="407"/>
      <c r="E40" s="408"/>
      <c r="F40" s="428"/>
      <c r="G40" s="429"/>
      <c r="H40" s="429"/>
      <c r="I40" s="430"/>
      <c r="J40" s="354"/>
      <c r="K40" s="354"/>
      <c r="L40" s="354"/>
      <c r="M40" s="354"/>
      <c r="N40" s="354"/>
      <c r="O40" s="397"/>
      <c r="P40" s="397"/>
      <c r="Q40" s="393"/>
      <c r="R40" s="394"/>
      <c r="S40" s="394"/>
      <c r="T40" s="394"/>
      <c r="U40" s="394"/>
      <c r="V40" s="368"/>
      <c r="W40" s="396"/>
      <c r="X40" s="396"/>
      <c r="Y40" s="396"/>
      <c r="Z40" s="340"/>
      <c r="AA40" s="397"/>
      <c r="AB40" s="397"/>
      <c r="AC40" s="397"/>
      <c r="AD40" s="397"/>
      <c r="AE40" s="397"/>
      <c r="AF40" s="397"/>
      <c r="AG40" s="397"/>
      <c r="AH40" s="397"/>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37</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AA39:AH40"/>
    <mergeCell ref="Q39:U40"/>
    <mergeCell ref="V39:V40"/>
    <mergeCell ref="W39:Y40"/>
    <mergeCell ref="Z33:Z34"/>
    <mergeCell ref="Z35:Z36"/>
    <mergeCell ref="AA37:AH38"/>
    <mergeCell ref="Z37:Z38"/>
    <mergeCell ref="Q37:U38"/>
    <mergeCell ref="AA35:AH36"/>
    <mergeCell ref="AA33:AH34"/>
    <mergeCell ref="W33:Y34"/>
    <mergeCell ref="Q33:U34"/>
    <mergeCell ref="A2:AH2"/>
    <mergeCell ref="A39:E40"/>
    <mergeCell ref="F39:I40"/>
    <mergeCell ref="A35:E36"/>
    <mergeCell ref="F35:I36"/>
    <mergeCell ref="A37:E38"/>
    <mergeCell ref="F37:I38"/>
    <mergeCell ref="F33:I34"/>
    <mergeCell ref="V25:Y26"/>
    <mergeCell ref="S26:T26"/>
    <mergeCell ref="I25:R26"/>
    <mergeCell ref="V35:V36"/>
    <mergeCell ref="W35:Y36"/>
    <mergeCell ref="O35:P36"/>
    <mergeCell ref="Q35:U36"/>
    <mergeCell ref="V33:V34"/>
    <mergeCell ref="V23:Y24"/>
    <mergeCell ref="U25:U26"/>
    <mergeCell ref="AA32:AH32"/>
    <mergeCell ref="AA20:AH20"/>
    <mergeCell ref="AA21:AH22"/>
    <mergeCell ref="Z21:Z22"/>
    <mergeCell ref="U21:U22"/>
    <mergeCell ref="AA23:AH24"/>
    <mergeCell ref="A33:E34"/>
    <mergeCell ref="O32:P32"/>
    <mergeCell ref="O33:P34"/>
    <mergeCell ref="J33:N34"/>
    <mergeCell ref="AA25:AH26"/>
    <mergeCell ref="J37:N38"/>
    <mergeCell ref="J39:N40"/>
    <mergeCell ref="N9:S9"/>
    <mergeCell ref="S23:T23"/>
    <mergeCell ref="O39:P40"/>
    <mergeCell ref="S25:T25"/>
    <mergeCell ref="O37:P38"/>
    <mergeCell ref="S24:T24"/>
    <mergeCell ref="I20:R20"/>
    <mergeCell ref="I21:R22"/>
    <mergeCell ref="S20:Z20"/>
    <mergeCell ref="S21:T21"/>
    <mergeCell ref="V37:V38"/>
    <mergeCell ref="W37:Y38"/>
    <mergeCell ref="J35:N36"/>
    <mergeCell ref="Z39:Z40"/>
    <mergeCell ref="N8:S8"/>
    <mergeCell ref="N7:S7"/>
    <mergeCell ref="J32:N32"/>
    <mergeCell ref="I23:R24"/>
    <mergeCell ref="S22:T22"/>
    <mergeCell ref="F32:I32"/>
    <mergeCell ref="Q32:Z32"/>
    <mergeCell ref="Z25:Z26"/>
    <mergeCell ref="Z23:Z24"/>
    <mergeCell ref="A23:H24"/>
    <mergeCell ref="A25:H26"/>
    <mergeCell ref="A20:H20"/>
    <mergeCell ref="A21:H22"/>
    <mergeCell ref="V21:Y22"/>
    <mergeCell ref="A32:E32"/>
    <mergeCell ref="U23:U24"/>
  </mergeCells>
  <phoneticPr fontId="20"/>
  <pageMargins left="0.63" right="0.42" top="0.79" bottom="0.56000000000000005"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AH51"/>
  <sheetViews>
    <sheetView topLeftCell="A13" zoomScaleNormal="100" workbookViewId="0">
      <selection activeCell="A23" sqref="A23:H24"/>
    </sheetView>
  </sheetViews>
  <sheetFormatPr defaultColWidth="2.75" defaultRowHeight="14.25" customHeight="1"/>
  <cols>
    <col min="1" max="16384" width="2.75" style="27"/>
  </cols>
  <sheetData>
    <row r="2" spans="1:34" ht="14.25" customHeight="1">
      <c r="A2" s="375" t="s">
        <v>182</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1:34" s="28" customFormat="1" ht="14.25" customHeight="1"/>
    <row r="4" spans="1:34" s="28" customFormat="1" ht="14.25" customHeight="1">
      <c r="AB4" s="31" t="s">
        <v>240</v>
      </c>
      <c r="AC4" s="31"/>
      <c r="AD4" s="31" t="s">
        <v>178</v>
      </c>
      <c r="AE4" s="31"/>
      <c r="AF4" s="31" t="s">
        <v>179</v>
      </c>
      <c r="AG4" s="31"/>
      <c r="AH4" s="31" t="s">
        <v>180</v>
      </c>
    </row>
    <row r="5" spans="1:34" s="28" customFormat="1" ht="14.25" customHeight="1">
      <c r="A5" s="117" t="s">
        <v>285</v>
      </c>
      <c r="I5" s="118" t="s">
        <v>286</v>
      </c>
    </row>
    <row r="6" spans="1:34" s="28" customFormat="1" ht="14.25" customHeight="1"/>
    <row r="7" spans="1:34" s="28" customFormat="1" ht="14.25" customHeight="1">
      <c r="N7" s="319" t="s">
        <v>158</v>
      </c>
      <c r="O7" s="319"/>
      <c r="P7" s="319"/>
      <c r="Q7" s="319"/>
      <c r="R7" s="319"/>
      <c r="S7" s="319"/>
      <c r="V7" s="28" t="str">
        <f>'１　当初入力シート'!C16</f>
        <v>田川市大字伊田１１１１番地</v>
      </c>
    </row>
    <row r="8" spans="1:34" s="28" customFormat="1" ht="14.25" customHeight="1">
      <c r="K8" s="28" t="s">
        <v>204</v>
      </c>
      <c r="N8" s="319" t="s">
        <v>159</v>
      </c>
      <c r="O8" s="319"/>
      <c r="P8" s="319"/>
      <c r="Q8" s="319"/>
      <c r="R8" s="319"/>
      <c r="S8" s="319"/>
      <c r="V8" s="28" t="str">
        <f>'１　当初入力シート'!C17</f>
        <v>株式会社○○建設</v>
      </c>
    </row>
    <row r="9" spans="1:34" s="28" customFormat="1" ht="14.25" customHeight="1">
      <c r="N9" s="319" t="s">
        <v>78</v>
      </c>
      <c r="O9" s="319"/>
      <c r="P9" s="319"/>
      <c r="Q9" s="319"/>
      <c r="R9" s="319"/>
      <c r="S9" s="319"/>
      <c r="V9" s="28" t="str">
        <f>'１　当初入力シート'!C18</f>
        <v>代表取締役</v>
      </c>
    </row>
    <row r="10" spans="1:34" s="28" customFormat="1" ht="14.25" customHeight="1">
      <c r="Z10" s="28" t="str">
        <f>'１　当初入力シート'!E18</f>
        <v>○○　△△</v>
      </c>
      <c r="AE10" s="28" t="s">
        <v>284</v>
      </c>
    </row>
    <row r="11" spans="1:34" s="28" customFormat="1" ht="14.25" customHeight="1"/>
    <row r="12" spans="1:34" s="28" customFormat="1" ht="14.25" customHeight="1">
      <c r="A12" s="29" t="s">
        <v>237</v>
      </c>
      <c r="B12" s="29"/>
      <c r="C12" s="29"/>
      <c r="D12" s="29"/>
      <c r="E12" s="29"/>
      <c r="F12" s="29" t="str">
        <f>'１　当初入力シート'!C7</f>
        <v>（例）○○地区送水管布設工事に係る詳細設計業務</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4" s="28" customFormat="1" ht="14.25" customHeight="1"/>
    <row r="14" spans="1:34" s="28" customFormat="1" ht="14.25" customHeight="1"/>
    <row r="15" spans="1:34" s="28" customFormat="1" ht="14.25" customHeight="1">
      <c r="A15" s="28" t="s">
        <v>160</v>
      </c>
    </row>
    <row r="16" spans="1:34" s="28" customFormat="1" ht="14.25" customHeight="1"/>
    <row r="17" spans="1:34" s="28" customFormat="1" ht="14.25" customHeight="1"/>
    <row r="18" spans="1:34" s="28" customFormat="1" ht="14.25" customHeight="1">
      <c r="A18" s="28" t="s">
        <v>183</v>
      </c>
    </row>
    <row r="19" spans="1:34" s="28" customFormat="1" ht="14.25" customHeight="1"/>
    <row r="20" spans="1:34" s="28" customFormat="1" ht="18.75" customHeight="1">
      <c r="A20" s="330" t="s">
        <v>184</v>
      </c>
      <c r="B20" s="331"/>
      <c r="C20" s="331"/>
      <c r="D20" s="331"/>
      <c r="E20" s="331"/>
      <c r="F20" s="331"/>
      <c r="G20" s="331"/>
      <c r="H20" s="332"/>
      <c r="I20" s="330" t="s">
        <v>185</v>
      </c>
      <c r="J20" s="331"/>
      <c r="K20" s="331"/>
      <c r="L20" s="331"/>
      <c r="M20" s="331"/>
      <c r="N20" s="331"/>
      <c r="O20" s="331"/>
      <c r="P20" s="331"/>
      <c r="Q20" s="331"/>
      <c r="R20" s="332"/>
      <c r="S20" s="330" t="s">
        <v>186</v>
      </c>
      <c r="T20" s="331"/>
      <c r="U20" s="331"/>
      <c r="V20" s="331"/>
      <c r="W20" s="331"/>
      <c r="X20" s="331"/>
      <c r="Y20" s="331"/>
      <c r="Z20" s="332"/>
      <c r="AA20" s="330" t="s">
        <v>187</v>
      </c>
      <c r="AB20" s="331"/>
      <c r="AC20" s="331"/>
      <c r="AD20" s="331"/>
      <c r="AE20" s="331"/>
      <c r="AF20" s="331"/>
      <c r="AG20" s="331"/>
      <c r="AH20" s="332"/>
    </row>
    <row r="21" spans="1:34" s="28" customFormat="1" ht="18.75" customHeight="1">
      <c r="A21" s="403" t="s">
        <v>16</v>
      </c>
      <c r="B21" s="404"/>
      <c r="C21" s="404"/>
      <c r="D21" s="404"/>
      <c r="E21" s="404"/>
      <c r="F21" s="404"/>
      <c r="G21" s="404"/>
      <c r="H21" s="405"/>
      <c r="I21" s="417" t="s">
        <v>17</v>
      </c>
      <c r="J21" s="418"/>
      <c r="K21" s="418"/>
      <c r="L21" s="418"/>
      <c r="M21" s="418"/>
      <c r="N21" s="418"/>
      <c r="O21" s="418"/>
      <c r="P21" s="418"/>
      <c r="Q21" s="418"/>
      <c r="R21" s="339"/>
      <c r="S21" s="351" t="s">
        <v>161</v>
      </c>
      <c r="T21" s="352"/>
      <c r="U21" s="349" t="s">
        <v>188</v>
      </c>
      <c r="V21" s="395" t="s">
        <v>18</v>
      </c>
      <c r="W21" s="395"/>
      <c r="X21" s="395"/>
      <c r="Y21" s="395"/>
      <c r="Z21" s="339" t="s">
        <v>189</v>
      </c>
      <c r="AA21" s="387" t="s">
        <v>3</v>
      </c>
      <c r="AB21" s="349"/>
      <c r="AC21" s="349"/>
      <c r="AD21" s="349"/>
      <c r="AE21" s="349"/>
      <c r="AF21" s="349"/>
      <c r="AG21" s="349"/>
      <c r="AH21" s="388"/>
    </row>
    <row r="22" spans="1:34" s="28" customFormat="1" ht="18.75" customHeight="1">
      <c r="A22" s="406"/>
      <c r="B22" s="407"/>
      <c r="C22" s="407"/>
      <c r="D22" s="407"/>
      <c r="E22" s="407"/>
      <c r="F22" s="407"/>
      <c r="G22" s="407"/>
      <c r="H22" s="408"/>
      <c r="I22" s="419"/>
      <c r="J22" s="420"/>
      <c r="K22" s="420"/>
      <c r="L22" s="420"/>
      <c r="M22" s="420"/>
      <c r="N22" s="420"/>
      <c r="O22" s="420"/>
      <c r="P22" s="420"/>
      <c r="Q22" s="420"/>
      <c r="R22" s="340"/>
      <c r="S22" s="326" t="s">
        <v>162</v>
      </c>
      <c r="T22" s="327"/>
      <c r="U22" s="350"/>
      <c r="V22" s="396"/>
      <c r="W22" s="396"/>
      <c r="X22" s="396"/>
      <c r="Y22" s="396"/>
      <c r="Z22" s="340"/>
      <c r="AA22" s="389"/>
      <c r="AB22" s="350"/>
      <c r="AC22" s="350"/>
      <c r="AD22" s="350"/>
      <c r="AE22" s="350"/>
      <c r="AF22" s="350"/>
      <c r="AG22" s="350"/>
      <c r="AH22" s="390"/>
    </row>
    <row r="23" spans="1:34" s="28" customFormat="1" ht="18.75" customHeight="1">
      <c r="A23" s="403"/>
      <c r="B23" s="404"/>
      <c r="C23" s="404"/>
      <c r="D23" s="404"/>
      <c r="E23" s="404"/>
      <c r="F23" s="404"/>
      <c r="G23" s="404"/>
      <c r="H23" s="405"/>
      <c r="I23" s="417"/>
      <c r="J23" s="418"/>
      <c r="K23" s="418"/>
      <c r="L23" s="418"/>
      <c r="M23" s="418"/>
      <c r="N23" s="418"/>
      <c r="O23" s="418"/>
      <c r="P23" s="418"/>
      <c r="Q23" s="418"/>
      <c r="R23" s="339"/>
      <c r="S23" s="351" t="s">
        <v>161</v>
      </c>
      <c r="T23" s="352"/>
      <c r="U23" s="349" t="s">
        <v>188</v>
      </c>
      <c r="V23" s="395"/>
      <c r="W23" s="395"/>
      <c r="X23" s="395"/>
      <c r="Y23" s="395"/>
      <c r="Z23" s="339" t="s">
        <v>189</v>
      </c>
      <c r="AA23" s="387" t="s">
        <v>190</v>
      </c>
      <c r="AB23" s="349"/>
      <c r="AC23" s="349"/>
      <c r="AD23" s="349"/>
      <c r="AE23" s="349"/>
      <c r="AF23" s="349"/>
      <c r="AG23" s="349"/>
      <c r="AH23" s="388"/>
    </row>
    <row r="24" spans="1:34" s="28" customFormat="1" ht="18.75" customHeight="1">
      <c r="A24" s="406"/>
      <c r="B24" s="407"/>
      <c r="C24" s="407"/>
      <c r="D24" s="407"/>
      <c r="E24" s="407"/>
      <c r="F24" s="407"/>
      <c r="G24" s="407"/>
      <c r="H24" s="408"/>
      <c r="I24" s="419"/>
      <c r="J24" s="420"/>
      <c r="K24" s="420"/>
      <c r="L24" s="420"/>
      <c r="M24" s="420"/>
      <c r="N24" s="420"/>
      <c r="O24" s="420"/>
      <c r="P24" s="420"/>
      <c r="Q24" s="420"/>
      <c r="R24" s="340"/>
      <c r="S24" s="326" t="s">
        <v>162</v>
      </c>
      <c r="T24" s="327"/>
      <c r="U24" s="350"/>
      <c r="V24" s="396"/>
      <c r="W24" s="396"/>
      <c r="X24" s="396"/>
      <c r="Y24" s="396"/>
      <c r="Z24" s="340"/>
      <c r="AA24" s="389"/>
      <c r="AB24" s="350"/>
      <c r="AC24" s="350"/>
      <c r="AD24" s="350"/>
      <c r="AE24" s="350"/>
      <c r="AF24" s="350"/>
      <c r="AG24" s="350"/>
      <c r="AH24" s="390"/>
    </row>
    <row r="25" spans="1:34" s="28" customFormat="1" ht="18.75" customHeight="1">
      <c r="A25" s="403"/>
      <c r="B25" s="404"/>
      <c r="C25" s="404"/>
      <c r="D25" s="404"/>
      <c r="E25" s="404"/>
      <c r="F25" s="404"/>
      <c r="G25" s="404"/>
      <c r="H25" s="405"/>
      <c r="I25" s="421"/>
      <c r="J25" s="367"/>
      <c r="K25" s="367"/>
      <c r="L25" s="367"/>
      <c r="M25" s="367"/>
      <c r="N25" s="367"/>
      <c r="O25" s="367"/>
      <c r="P25" s="367"/>
      <c r="Q25" s="367"/>
      <c r="R25" s="422"/>
      <c r="S25" s="351" t="s">
        <v>161</v>
      </c>
      <c r="T25" s="352"/>
      <c r="U25" s="349" t="s">
        <v>188</v>
      </c>
      <c r="V25" s="395"/>
      <c r="W25" s="395"/>
      <c r="X25" s="395"/>
      <c r="Y25" s="395"/>
      <c r="Z25" s="339" t="s">
        <v>189</v>
      </c>
      <c r="AA25" s="387" t="s">
        <v>190</v>
      </c>
      <c r="AB25" s="349"/>
      <c r="AC25" s="349"/>
      <c r="AD25" s="349"/>
      <c r="AE25" s="349"/>
      <c r="AF25" s="349"/>
      <c r="AG25" s="349"/>
      <c r="AH25" s="388"/>
    </row>
    <row r="26" spans="1:34" s="28" customFormat="1" ht="18.75" customHeight="1">
      <c r="A26" s="406"/>
      <c r="B26" s="407"/>
      <c r="C26" s="407"/>
      <c r="D26" s="407"/>
      <c r="E26" s="407"/>
      <c r="F26" s="407"/>
      <c r="G26" s="407"/>
      <c r="H26" s="408"/>
      <c r="I26" s="423"/>
      <c r="J26" s="368"/>
      <c r="K26" s="368"/>
      <c r="L26" s="368"/>
      <c r="M26" s="368"/>
      <c r="N26" s="368"/>
      <c r="O26" s="368"/>
      <c r="P26" s="368"/>
      <c r="Q26" s="368"/>
      <c r="R26" s="424"/>
      <c r="S26" s="326" t="s">
        <v>162</v>
      </c>
      <c r="T26" s="327"/>
      <c r="U26" s="350"/>
      <c r="V26" s="396"/>
      <c r="W26" s="396"/>
      <c r="X26" s="396"/>
      <c r="Y26" s="396"/>
      <c r="Z26" s="340"/>
      <c r="AA26" s="389"/>
      <c r="AB26" s="350"/>
      <c r="AC26" s="350"/>
      <c r="AD26" s="350"/>
      <c r="AE26" s="350"/>
      <c r="AF26" s="350"/>
      <c r="AG26" s="350"/>
      <c r="AH26" s="390"/>
    </row>
    <row r="27" spans="1:34" s="28" customFormat="1" ht="14.25" customHeight="1">
      <c r="A27" s="30"/>
      <c r="B27" s="30"/>
      <c r="C27" s="30"/>
      <c r="D27" s="30"/>
      <c r="E27" s="30"/>
      <c r="F27" s="30"/>
      <c r="G27" s="31"/>
      <c r="H27" s="31"/>
      <c r="I27" s="31"/>
      <c r="J27" s="31"/>
      <c r="K27" s="31"/>
      <c r="L27" s="31"/>
      <c r="M27" s="32"/>
      <c r="N27" s="33"/>
      <c r="O27" s="31"/>
      <c r="P27" s="31"/>
      <c r="Q27" s="31"/>
      <c r="R27" s="31"/>
      <c r="S27" s="33"/>
      <c r="T27" s="33"/>
      <c r="U27" s="33"/>
      <c r="V27" s="33"/>
      <c r="W27" s="33"/>
      <c r="X27" s="33"/>
    </row>
    <row r="28" spans="1:34" s="28" customFormat="1" ht="14.25" customHeight="1">
      <c r="A28" s="30"/>
      <c r="B28" s="30"/>
      <c r="C28" s="30"/>
      <c r="D28" s="30"/>
      <c r="E28" s="30"/>
      <c r="F28" s="30"/>
      <c r="G28" s="31"/>
      <c r="H28" s="31"/>
      <c r="I28" s="31"/>
      <c r="J28" s="31"/>
      <c r="K28" s="31"/>
      <c r="L28" s="31"/>
      <c r="M28" s="32"/>
      <c r="N28" s="33"/>
      <c r="O28" s="31"/>
      <c r="P28" s="31"/>
      <c r="Q28" s="31"/>
      <c r="R28" s="31"/>
      <c r="S28" s="33"/>
      <c r="T28" s="33"/>
      <c r="U28" s="33"/>
      <c r="V28" s="33"/>
      <c r="W28" s="33"/>
      <c r="X28" s="33"/>
    </row>
    <row r="29" spans="1:34" s="28" customFormat="1" ht="14.25" customHeight="1"/>
    <row r="30" spans="1:34" s="28" customFormat="1" ht="14.25" customHeight="1">
      <c r="A30" s="28" t="s">
        <v>191</v>
      </c>
    </row>
    <row r="31" spans="1:34" s="28" customFormat="1" ht="14.25" customHeight="1"/>
    <row r="32" spans="1:34" s="28" customFormat="1" ht="18.75" customHeight="1">
      <c r="A32" s="362" t="s">
        <v>192</v>
      </c>
      <c r="B32" s="362"/>
      <c r="C32" s="362"/>
      <c r="D32" s="362"/>
      <c r="E32" s="362"/>
      <c r="F32" s="355" t="s">
        <v>193</v>
      </c>
      <c r="G32" s="355"/>
      <c r="H32" s="355"/>
      <c r="I32" s="355"/>
      <c r="J32" s="354" t="s">
        <v>163</v>
      </c>
      <c r="K32" s="354"/>
      <c r="L32" s="354"/>
      <c r="M32" s="354"/>
      <c r="N32" s="354"/>
      <c r="O32" s="357" t="s">
        <v>194</v>
      </c>
      <c r="P32" s="358"/>
      <c r="Q32" s="354" t="s">
        <v>195</v>
      </c>
      <c r="R32" s="354"/>
      <c r="S32" s="354"/>
      <c r="T32" s="354"/>
      <c r="U32" s="354"/>
      <c r="V32" s="354"/>
      <c r="W32" s="354"/>
      <c r="X32" s="354"/>
      <c r="Y32" s="354"/>
      <c r="Z32" s="354"/>
      <c r="AA32" s="354" t="s">
        <v>196</v>
      </c>
      <c r="AB32" s="354"/>
      <c r="AC32" s="354"/>
      <c r="AD32" s="354"/>
      <c r="AE32" s="354"/>
      <c r="AF32" s="354"/>
      <c r="AG32" s="354"/>
      <c r="AH32" s="354"/>
    </row>
    <row r="33" spans="1:34" s="28" customFormat="1" ht="18.75" customHeight="1">
      <c r="A33" s="362" t="s">
        <v>11</v>
      </c>
      <c r="B33" s="362"/>
      <c r="C33" s="362"/>
      <c r="D33" s="362"/>
      <c r="E33" s="362"/>
      <c r="F33" s="409" t="s">
        <v>24</v>
      </c>
      <c r="G33" s="410"/>
      <c r="H33" s="410"/>
      <c r="I33" s="411"/>
      <c r="J33" s="354" t="s">
        <v>25</v>
      </c>
      <c r="K33" s="354"/>
      <c r="L33" s="354"/>
      <c r="M33" s="354"/>
      <c r="N33" s="354"/>
      <c r="O33" s="387" t="s">
        <v>39</v>
      </c>
      <c r="P33" s="388"/>
      <c r="Q33" s="391" t="s">
        <v>35</v>
      </c>
      <c r="R33" s="392"/>
      <c r="S33" s="392"/>
      <c r="T33" s="392"/>
      <c r="U33" s="392"/>
      <c r="V33" s="367" t="s">
        <v>188</v>
      </c>
      <c r="W33" s="395" t="s">
        <v>9</v>
      </c>
      <c r="X33" s="395"/>
      <c r="Y33" s="395"/>
      <c r="Z33" s="339" t="s">
        <v>189</v>
      </c>
      <c r="AA33" s="397" t="s">
        <v>10</v>
      </c>
      <c r="AB33" s="397"/>
      <c r="AC33" s="397"/>
      <c r="AD33" s="397"/>
      <c r="AE33" s="397"/>
      <c r="AF33" s="397"/>
      <c r="AG33" s="397"/>
      <c r="AH33" s="397"/>
    </row>
    <row r="34" spans="1:34" s="28" customFormat="1" ht="18.75" customHeight="1">
      <c r="A34" s="362"/>
      <c r="B34" s="362"/>
      <c r="C34" s="362"/>
      <c r="D34" s="362"/>
      <c r="E34" s="362"/>
      <c r="F34" s="412"/>
      <c r="G34" s="413"/>
      <c r="H34" s="413"/>
      <c r="I34" s="414"/>
      <c r="J34" s="354"/>
      <c r="K34" s="354"/>
      <c r="L34" s="354"/>
      <c r="M34" s="354"/>
      <c r="N34" s="354"/>
      <c r="O34" s="415"/>
      <c r="P34" s="416"/>
      <c r="Q34" s="393"/>
      <c r="R34" s="394"/>
      <c r="S34" s="394"/>
      <c r="T34" s="394"/>
      <c r="U34" s="394"/>
      <c r="V34" s="368"/>
      <c r="W34" s="396"/>
      <c r="X34" s="396"/>
      <c r="Y34" s="396"/>
      <c r="Z34" s="340"/>
      <c r="AA34" s="397"/>
      <c r="AB34" s="397"/>
      <c r="AC34" s="397"/>
      <c r="AD34" s="397"/>
      <c r="AE34" s="397"/>
      <c r="AF34" s="397"/>
      <c r="AG34" s="397"/>
      <c r="AH34" s="397"/>
    </row>
    <row r="35" spans="1:34" s="28" customFormat="1" ht="18.75" customHeight="1">
      <c r="A35" s="362" t="s">
        <v>32</v>
      </c>
      <c r="B35" s="362"/>
      <c r="C35" s="362"/>
      <c r="D35" s="362"/>
      <c r="E35" s="362"/>
      <c r="F35" s="409" t="s">
        <v>40</v>
      </c>
      <c r="G35" s="410"/>
      <c r="H35" s="410"/>
      <c r="I35" s="411"/>
      <c r="J35" s="354" t="s">
        <v>41</v>
      </c>
      <c r="K35" s="354"/>
      <c r="L35" s="354"/>
      <c r="M35" s="354"/>
      <c r="N35" s="354"/>
      <c r="O35" s="387" t="s">
        <v>14</v>
      </c>
      <c r="P35" s="388"/>
      <c r="Q35" s="391" t="s">
        <v>35</v>
      </c>
      <c r="R35" s="392"/>
      <c r="S35" s="392"/>
      <c r="T35" s="392"/>
      <c r="U35" s="392"/>
      <c r="V35" s="367" t="s">
        <v>188</v>
      </c>
      <c r="W35" s="395" t="s">
        <v>30</v>
      </c>
      <c r="X35" s="395"/>
      <c r="Y35" s="395"/>
      <c r="Z35" s="339" t="s">
        <v>189</v>
      </c>
      <c r="AA35" s="397" t="s">
        <v>27</v>
      </c>
      <c r="AB35" s="397"/>
      <c r="AC35" s="397"/>
      <c r="AD35" s="397"/>
      <c r="AE35" s="397"/>
      <c r="AF35" s="397"/>
      <c r="AG35" s="397"/>
      <c r="AH35" s="397"/>
    </row>
    <row r="36" spans="1:34" s="28" customFormat="1" ht="18.75" customHeight="1">
      <c r="A36" s="362"/>
      <c r="B36" s="362"/>
      <c r="C36" s="362"/>
      <c r="D36" s="362"/>
      <c r="E36" s="362"/>
      <c r="F36" s="412"/>
      <c r="G36" s="413"/>
      <c r="H36" s="413"/>
      <c r="I36" s="414"/>
      <c r="J36" s="354"/>
      <c r="K36" s="354"/>
      <c r="L36" s="354"/>
      <c r="M36" s="354"/>
      <c r="N36" s="354"/>
      <c r="O36" s="415"/>
      <c r="P36" s="416"/>
      <c r="Q36" s="393"/>
      <c r="R36" s="394"/>
      <c r="S36" s="394"/>
      <c r="T36" s="394"/>
      <c r="U36" s="394"/>
      <c r="V36" s="368"/>
      <c r="W36" s="396"/>
      <c r="X36" s="396"/>
      <c r="Y36" s="396"/>
      <c r="Z36" s="340"/>
      <c r="AA36" s="397"/>
      <c r="AB36" s="397"/>
      <c r="AC36" s="397"/>
      <c r="AD36" s="397"/>
      <c r="AE36" s="397"/>
      <c r="AF36" s="397"/>
      <c r="AG36" s="397"/>
      <c r="AH36" s="397"/>
    </row>
    <row r="37" spans="1:34" s="28" customFormat="1" ht="18.75" customHeight="1">
      <c r="A37" s="362"/>
      <c r="B37" s="362"/>
      <c r="C37" s="362"/>
      <c r="D37" s="362"/>
      <c r="E37" s="362"/>
      <c r="F37" s="402"/>
      <c r="G37" s="402"/>
      <c r="H37" s="402"/>
      <c r="I37" s="402"/>
      <c r="J37" s="354"/>
      <c r="K37" s="354"/>
      <c r="L37" s="354"/>
      <c r="M37" s="354"/>
      <c r="N37" s="354"/>
      <c r="O37" s="397" t="s">
        <v>197</v>
      </c>
      <c r="P37" s="397"/>
      <c r="Q37" s="391"/>
      <c r="R37" s="392"/>
      <c r="S37" s="392"/>
      <c r="T37" s="392"/>
      <c r="U37" s="392"/>
      <c r="V37" s="367" t="s">
        <v>188</v>
      </c>
      <c r="W37" s="395"/>
      <c r="X37" s="395"/>
      <c r="Y37" s="395"/>
      <c r="Z37" s="339" t="s">
        <v>189</v>
      </c>
      <c r="AA37" s="387" t="s">
        <v>190</v>
      </c>
      <c r="AB37" s="349"/>
      <c r="AC37" s="349"/>
      <c r="AD37" s="349"/>
      <c r="AE37" s="349"/>
      <c r="AF37" s="349"/>
      <c r="AG37" s="349"/>
      <c r="AH37" s="388"/>
    </row>
    <row r="38" spans="1:34" s="28" customFormat="1" ht="18.75" customHeight="1">
      <c r="A38" s="362"/>
      <c r="B38" s="362"/>
      <c r="C38" s="362"/>
      <c r="D38" s="362"/>
      <c r="E38" s="362"/>
      <c r="F38" s="402"/>
      <c r="G38" s="402"/>
      <c r="H38" s="402"/>
      <c r="I38" s="402"/>
      <c r="J38" s="354"/>
      <c r="K38" s="354"/>
      <c r="L38" s="354"/>
      <c r="M38" s="354"/>
      <c r="N38" s="354"/>
      <c r="O38" s="397"/>
      <c r="P38" s="397"/>
      <c r="Q38" s="393"/>
      <c r="R38" s="394"/>
      <c r="S38" s="394"/>
      <c r="T38" s="394"/>
      <c r="U38" s="394"/>
      <c r="V38" s="368"/>
      <c r="W38" s="396"/>
      <c r="X38" s="396"/>
      <c r="Y38" s="396"/>
      <c r="Z38" s="340"/>
      <c r="AA38" s="389"/>
      <c r="AB38" s="350"/>
      <c r="AC38" s="350"/>
      <c r="AD38" s="350"/>
      <c r="AE38" s="350"/>
      <c r="AF38" s="350"/>
      <c r="AG38" s="350"/>
      <c r="AH38" s="390"/>
    </row>
    <row r="39" spans="1:34" s="28" customFormat="1" ht="18.75" customHeight="1">
      <c r="A39" s="362"/>
      <c r="B39" s="362"/>
      <c r="C39" s="362"/>
      <c r="D39" s="362"/>
      <c r="E39" s="362"/>
      <c r="F39" s="402"/>
      <c r="G39" s="402"/>
      <c r="H39" s="402"/>
      <c r="I39" s="402"/>
      <c r="J39" s="354"/>
      <c r="K39" s="354"/>
      <c r="L39" s="354"/>
      <c r="M39" s="354"/>
      <c r="N39" s="354"/>
      <c r="O39" s="397" t="s">
        <v>197</v>
      </c>
      <c r="P39" s="397"/>
      <c r="Q39" s="391"/>
      <c r="R39" s="392"/>
      <c r="S39" s="392"/>
      <c r="T39" s="392"/>
      <c r="U39" s="392"/>
      <c r="V39" s="367" t="s">
        <v>188</v>
      </c>
      <c r="W39" s="395"/>
      <c r="X39" s="395"/>
      <c r="Y39" s="395"/>
      <c r="Z39" s="339" t="s">
        <v>189</v>
      </c>
      <c r="AA39" s="387" t="s">
        <v>190</v>
      </c>
      <c r="AB39" s="349"/>
      <c r="AC39" s="349"/>
      <c r="AD39" s="349"/>
      <c r="AE39" s="349"/>
      <c r="AF39" s="349"/>
      <c r="AG39" s="349"/>
      <c r="AH39" s="388"/>
    </row>
    <row r="40" spans="1:34" s="28" customFormat="1" ht="18.75" customHeight="1">
      <c r="A40" s="362"/>
      <c r="B40" s="362"/>
      <c r="C40" s="362"/>
      <c r="D40" s="362"/>
      <c r="E40" s="362"/>
      <c r="F40" s="402"/>
      <c r="G40" s="402"/>
      <c r="H40" s="402"/>
      <c r="I40" s="402"/>
      <c r="J40" s="354"/>
      <c r="K40" s="354"/>
      <c r="L40" s="354"/>
      <c r="M40" s="354"/>
      <c r="N40" s="354"/>
      <c r="O40" s="397"/>
      <c r="P40" s="397"/>
      <c r="Q40" s="393"/>
      <c r="R40" s="394"/>
      <c r="S40" s="394"/>
      <c r="T40" s="394"/>
      <c r="U40" s="394"/>
      <c r="V40" s="368"/>
      <c r="W40" s="396"/>
      <c r="X40" s="396"/>
      <c r="Y40" s="396"/>
      <c r="Z40" s="340"/>
      <c r="AA40" s="389"/>
      <c r="AB40" s="350"/>
      <c r="AC40" s="350"/>
      <c r="AD40" s="350"/>
      <c r="AE40" s="350"/>
      <c r="AF40" s="350"/>
      <c r="AG40" s="350"/>
      <c r="AH40" s="390"/>
    </row>
    <row r="41" spans="1:34" s="28" customFormat="1" ht="14.25" customHeight="1">
      <c r="A41" s="31"/>
      <c r="B41" s="31"/>
      <c r="C41" s="31"/>
      <c r="D41" s="31"/>
      <c r="E41" s="31"/>
      <c r="F41" s="31"/>
      <c r="G41" s="31"/>
      <c r="H41" s="31"/>
      <c r="I41" s="31"/>
      <c r="J41" s="33"/>
      <c r="K41" s="33"/>
      <c r="L41" s="31"/>
      <c r="M41" s="31"/>
      <c r="N41" s="31"/>
      <c r="R41" s="31"/>
      <c r="S41" s="33"/>
      <c r="T41" s="33"/>
      <c r="U41" s="33"/>
      <c r="V41" s="33"/>
      <c r="W41" s="33"/>
      <c r="X41" s="33"/>
    </row>
    <row r="42" spans="1:34" s="28" customFormat="1" ht="14.25" customHeight="1">
      <c r="A42" s="31"/>
      <c r="B42" s="31"/>
      <c r="C42" s="31"/>
      <c r="D42" s="31"/>
      <c r="E42" s="31"/>
      <c r="F42" s="31"/>
      <c r="G42" s="31"/>
      <c r="H42" s="31"/>
      <c r="I42" s="31"/>
      <c r="J42" s="33"/>
      <c r="K42" s="33"/>
      <c r="L42" s="31"/>
      <c r="M42" s="31"/>
      <c r="N42" s="31"/>
      <c r="R42" s="31"/>
      <c r="S42" s="33"/>
      <c r="T42" s="33"/>
      <c r="U42" s="33"/>
      <c r="V42" s="33"/>
      <c r="W42" s="33"/>
      <c r="X42" s="33"/>
    </row>
    <row r="43" spans="1:34" s="28" customFormat="1" ht="14.25" customHeight="1">
      <c r="A43" s="31"/>
      <c r="B43" s="31"/>
      <c r="C43" s="31"/>
      <c r="D43" s="31"/>
      <c r="E43" s="31"/>
      <c r="F43" s="31"/>
      <c r="G43" s="31"/>
      <c r="H43" s="31"/>
      <c r="I43" s="31"/>
      <c r="J43" s="33"/>
      <c r="K43" s="33"/>
      <c r="L43" s="31"/>
      <c r="M43" s="31"/>
      <c r="N43" s="31"/>
      <c r="R43" s="31"/>
      <c r="S43" s="33"/>
      <c r="T43" s="33"/>
      <c r="U43" s="33"/>
      <c r="V43" s="33"/>
      <c r="W43" s="33"/>
      <c r="X43" s="33"/>
    </row>
    <row r="44" spans="1:34" s="28" customFormat="1" ht="14.25" customHeight="1">
      <c r="A44" s="31"/>
      <c r="B44" s="31"/>
      <c r="C44" s="31"/>
      <c r="D44" s="31"/>
      <c r="E44" s="31"/>
      <c r="F44" s="31"/>
      <c r="G44" s="31"/>
      <c r="H44" s="31"/>
      <c r="I44" s="31"/>
      <c r="J44" s="33"/>
      <c r="K44" s="33"/>
      <c r="L44" s="31"/>
      <c r="M44" s="31"/>
      <c r="N44" s="31"/>
      <c r="R44" s="31"/>
      <c r="S44" s="33"/>
      <c r="T44" s="33"/>
      <c r="U44" s="33"/>
      <c r="V44" s="33"/>
      <c r="W44" s="33"/>
      <c r="X44" s="33"/>
    </row>
    <row r="45" spans="1:34" s="28" customFormat="1" ht="14.25" customHeight="1">
      <c r="A45" s="31"/>
      <c r="B45" s="31"/>
      <c r="C45" s="31"/>
      <c r="D45" s="31"/>
      <c r="E45" s="31"/>
      <c r="F45" s="31"/>
      <c r="G45" s="31"/>
      <c r="H45" s="31"/>
      <c r="I45" s="31"/>
      <c r="J45" s="33"/>
      <c r="K45" s="33"/>
      <c r="L45" s="31"/>
      <c r="M45" s="31"/>
      <c r="N45" s="31"/>
      <c r="R45" s="31"/>
      <c r="S45" s="33"/>
      <c r="T45" s="33"/>
      <c r="U45" s="33"/>
      <c r="V45" s="33"/>
      <c r="W45" s="33"/>
      <c r="X45" s="33"/>
    </row>
    <row r="46" spans="1:34" s="28" customFormat="1" ht="14.25" customHeight="1">
      <c r="A46" s="28" t="s">
        <v>198</v>
      </c>
      <c r="B46" s="28" t="s">
        <v>199</v>
      </c>
      <c r="C46" s="28" t="s">
        <v>38</v>
      </c>
    </row>
    <row r="47" spans="1:34" s="28" customFormat="1" ht="14.25" customHeight="1">
      <c r="C47" s="28" t="s">
        <v>201</v>
      </c>
    </row>
    <row r="48" spans="1:34" s="28" customFormat="1" ht="14.25" customHeight="1"/>
    <row r="49" spans="1:24" s="28" customFormat="1" ht="14.25" customHeight="1">
      <c r="B49" s="28" t="s">
        <v>202</v>
      </c>
      <c r="C49" s="28" t="s">
        <v>410</v>
      </c>
    </row>
    <row r="50" spans="1:24" s="28" customFormat="1" ht="14.25" customHeight="1">
      <c r="C50" s="28" t="s">
        <v>411</v>
      </c>
    </row>
    <row r="51" spans="1:24"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sheetData>
  <sheetProtection sheet="1" objects="1" scenarios="1" selectLockedCells="1"/>
  <mergeCells count="74">
    <mergeCell ref="N8:S8"/>
    <mergeCell ref="N7:S7"/>
    <mergeCell ref="J32:N32"/>
    <mergeCell ref="I23:R24"/>
    <mergeCell ref="S22:T22"/>
    <mergeCell ref="F32:I32"/>
    <mergeCell ref="Q32:Z32"/>
    <mergeCell ref="Z25:Z26"/>
    <mergeCell ref="Z23:Z24"/>
    <mergeCell ref="A23:H24"/>
    <mergeCell ref="V21:Y22"/>
    <mergeCell ref="A25:H26"/>
    <mergeCell ref="J35:N36"/>
    <mergeCell ref="J37:N38"/>
    <mergeCell ref="J39:N40"/>
    <mergeCell ref="N9:S9"/>
    <mergeCell ref="S23:T23"/>
    <mergeCell ref="O39:P40"/>
    <mergeCell ref="S25:T25"/>
    <mergeCell ref="S21:T21"/>
    <mergeCell ref="O35:P36"/>
    <mergeCell ref="O37:P38"/>
    <mergeCell ref="I21:R22"/>
    <mergeCell ref="S20:Z20"/>
    <mergeCell ref="Z35:Z36"/>
    <mergeCell ref="S26:T26"/>
    <mergeCell ref="I25:R26"/>
    <mergeCell ref="Z39:Z40"/>
    <mergeCell ref="AA33:AH34"/>
    <mergeCell ref="W33:Y34"/>
    <mergeCell ref="Q33:U34"/>
    <mergeCell ref="A32:E32"/>
    <mergeCell ref="A33:E34"/>
    <mergeCell ref="O32:P32"/>
    <mergeCell ref="O33:P34"/>
    <mergeCell ref="J33:N34"/>
    <mergeCell ref="AA32:AH32"/>
    <mergeCell ref="Z33:Z34"/>
    <mergeCell ref="V33:V34"/>
    <mergeCell ref="A39:E40"/>
    <mergeCell ref="F39:I40"/>
    <mergeCell ref="A35:E36"/>
    <mergeCell ref="F35:I36"/>
    <mergeCell ref="A37:E38"/>
    <mergeCell ref="F37:I38"/>
    <mergeCell ref="AA23:AH24"/>
    <mergeCell ref="AA25:AH26"/>
    <mergeCell ref="A2:AH2"/>
    <mergeCell ref="F33:I34"/>
    <mergeCell ref="AA20:AH20"/>
    <mergeCell ref="AA21:AH22"/>
    <mergeCell ref="Z21:Z22"/>
    <mergeCell ref="U21:U22"/>
    <mergeCell ref="U23:U24"/>
    <mergeCell ref="V23:Y24"/>
    <mergeCell ref="S24:T24"/>
    <mergeCell ref="A20:H20"/>
    <mergeCell ref="A21:H22"/>
    <mergeCell ref="I20:R20"/>
    <mergeCell ref="U25:U26"/>
    <mergeCell ref="V25:Y26"/>
    <mergeCell ref="AA39:AH40"/>
    <mergeCell ref="Q39:U40"/>
    <mergeCell ref="V39:V40"/>
    <mergeCell ref="W39:Y40"/>
    <mergeCell ref="AA35:AH36"/>
    <mergeCell ref="AA37:AH38"/>
    <mergeCell ref="Z37:Z38"/>
    <mergeCell ref="Q37:U38"/>
    <mergeCell ref="V37:V38"/>
    <mergeCell ref="W37:Y38"/>
    <mergeCell ref="Q35:U36"/>
    <mergeCell ref="V35:V36"/>
    <mergeCell ref="W35:Y36"/>
  </mergeCells>
  <phoneticPr fontId="20"/>
  <pageMargins left="0.63" right="0.42" top="0.79" bottom="0.5600000000000000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１　当初入力シート</vt:lpstr>
      <vt:lpstr>2　着手関係書類（業務委託）</vt:lpstr>
      <vt:lpstr>3　課税・免税</vt:lpstr>
      <vt:lpstr>4　誓約書 </vt:lpstr>
      <vt:lpstr>5　着手届</vt:lpstr>
      <vt:lpstr>6　通知書様式</vt:lpstr>
      <vt:lpstr>通知書様式（建築見本）</vt:lpstr>
      <vt:lpstr>通知書様式（土木見本）</vt:lpstr>
      <vt:lpstr>通知書様式（測量見本）</vt:lpstr>
      <vt:lpstr>通知書様式（地質見本）</vt:lpstr>
      <vt:lpstr>通知書様式（境界見本）</vt:lpstr>
      <vt:lpstr>通知書様式（建評見本）</vt:lpstr>
      <vt:lpstr>通知書様式（事前見本）</vt:lpstr>
      <vt:lpstr>通知書様式（事計見本）</vt:lpstr>
      <vt:lpstr>7　工程</vt:lpstr>
      <vt:lpstr>8　前金申請</vt:lpstr>
      <vt:lpstr>9　前金請求書</vt:lpstr>
      <vt:lpstr>10　完了届</vt:lpstr>
      <vt:lpstr>11　納品書</vt:lpstr>
      <vt:lpstr>12　請求書</vt:lpstr>
      <vt:lpstr>13　受渡書</vt:lpstr>
      <vt:lpstr>14　請求書（保証金）</vt:lpstr>
      <vt:lpstr>15　出来高検査</vt:lpstr>
      <vt:lpstr>16　出来高請求</vt:lpstr>
      <vt:lpstr>'１　当初入力シート'!Print_Area</vt:lpstr>
      <vt:lpstr>'10　完了届'!Print_Area</vt:lpstr>
      <vt:lpstr>'11　納品書'!Print_Area</vt:lpstr>
      <vt:lpstr>'12　請求書'!Print_Area</vt:lpstr>
      <vt:lpstr>'13　受渡書'!Print_Area</vt:lpstr>
      <vt:lpstr>'14　請求書（保証金）'!Print_Area</vt:lpstr>
      <vt:lpstr>'15　出来高検査'!Print_Area</vt:lpstr>
      <vt:lpstr>'16　出来高請求'!Print_Area</vt:lpstr>
      <vt:lpstr>'2　着手関係書類（業務委託）'!Print_Area</vt:lpstr>
      <vt:lpstr>'3　課税・免税'!Print_Area</vt:lpstr>
      <vt:lpstr>'4　誓約書 '!Print_Area</vt:lpstr>
      <vt:lpstr>'5　着手届'!Print_Area</vt:lpstr>
      <vt:lpstr>'6　通知書様式'!Print_Area</vt:lpstr>
      <vt:lpstr>'7　工程'!Print_Area</vt:lpstr>
      <vt:lpstr>'8　前金申請'!Print_Area</vt:lpstr>
      <vt:lpstr>'9　前金請求書'!Print_Area</vt:lpstr>
      <vt:lpstr>'通知書様式（境界見本）'!Print_Area</vt:lpstr>
      <vt:lpstr>'通知書様式（建築見本）'!Print_Area</vt:lpstr>
      <vt:lpstr>'通知書様式（建評見本）'!Print_Area</vt:lpstr>
      <vt:lpstr>'通知書様式（事計見本）'!Print_Area</vt:lpstr>
      <vt:lpstr>'通知書様式（事前見本）'!Print_Area</vt:lpstr>
      <vt:lpstr>'通知書様式（測量見本）'!Print_Area</vt:lpstr>
      <vt:lpstr>'通知書様式（地質見本）'!Print_Area</vt:lpstr>
      <vt:lpstr>'通知書様式（土木見本）'!Print_Area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羽柴　葉子</dc:creator>
  <cp:lastModifiedBy>Administrator</cp:lastModifiedBy>
  <cp:lastPrinted>2025-11-28T01:31:22Z</cp:lastPrinted>
  <dcterms:created xsi:type="dcterms:W3CDTF">2012-03-02T04:42:17Z</dcterms:created>
  <dcterms:modified xsi:type="dcterms:W3CDTF">2025-12-04T00:29:29Z</dcterms:modified>
</cp:coreProperties>
</file>